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15120" windowHeight="9030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'Feuil1'!$1:$8</definedName>
    <definedName name="_xlnm.Print_Area" localSheetId="0">'Feuil1'!$A$1:$Q$194</definedName>
  </definedNames>
  <calcPr fullCalcOnLoad="1"/>
</workbook>
</file>

<file path=xl/sharedStrings.xml><?xml version="1.0" encoding="utf-8"?>
<sst xmlns="http://schemas.openxmlformats.org/spreadsheetml/2006/main" count="830" uniqueCount="330">
  <si>
    <t>COMITE DEPARTEMENTAL DE TIR DU NORD</t>
  </si>
  <si>
    <t>NOM</t>
  </si>
  <si>
    <t>PRENOM</t>
  </si>
  <si>
    <t>CAT</t>
  </si>
  <si>
    <t>CLUB</t>
  </si>
  <si>
    <t>S1</t>
  </si>
  <si>
    <t>P</t>
  </si>
  <si>
    <t>CG</t>
  </si>
  <si>
    <t>C</t>
  </si>
  <si>
    <t>D2</t>
  </si>
  <si>
    <t>S2</t>
  </si>
  <si>
    <t>DIDIER</t>
  </si>
  <si>
    <t>BOUSSOIS</t>
  </si>
  <si>
    <t>D1</t>
  </si>
  <si>
    <t>S3</t>
  </si>
  <si>
    <t>ERIC</t>
  </si>
  <si>
    <t>ALAIN</t>
  </si>
  <si>
    <t>JG</t>
  </si>
  <si>
    <t>ANDRE</t>
  </si>
  <si>
    <t>JEAN LOUIS</t>
  </si>
  <si>
    <t>PATRICK</t>
  </si>
  <si>
    <t>PASCAL</t>
  </si>
  <si>
    <t>CF</t>
  </si>
  <si>
    <t>THIERRY</t>
  </si>
  <si>
    <t>BRUNO</t>
  </si>
  <si>
    <t>CLAUDE</t>
  </si>
  <si>
    <t>FRANCK</t>
  </si>
  <si>
    <t>DOUAI</t>
  </si>
  <si>
    <t xml:space="preserve">JENICOT </t>
  </si>
  <si>
    <t>NIEPPE</t>
  </si>
  <si>
    <t>D3</t>
  </si>
  <si>
    <t>BERNARD</t>
  </si>
  <si>
    <t>WASQUEHAL</t>
  </si>
  <si>
    <t>UTVA</t>
  </si>
  <si>
    <t>LAURENT</t>
  </si>
  <si>
    <t>LA MADELEINE</t>
  </si>
  <si>
    <t>PEYRON</t>
  </si>
  <si>
    <t>357 ROUBAIX</t>
  </si>
  <si>
    <t>LECLERCQ</t>
  </si>
  <si>
    <t>JEAN LUC</t>
  </si>
  <si>
    <t>ROBERT</t>
  </si>
  <si>
    <t>OLIVIER</t>
  </si>
  <si>
    <t>TRITH</t>
  </si>
  <si>
    <t>RAISMES</t>
  </si>
  <si>
    <t>JF</t>
  </si>
  <si>
    <t>ALYS</t>
  </si>
  <si>
    <t>CORENTIN</t>
  </si>
  <si>
    <t>LANTOINE</t>
  </si>
  <si>
    <t>DRUART</t>
  </si>
  <si>
    <t>RICHEZ</t>
  </si>
  <si>
    <t>GEORGES</t>
  </si>
  <si>
    <t>PHILIPPE</t>
  </si>
  <si>
    <t>CAPELLE</t>
  </si>
  <si>
    <t xml:space="preserve"> </t>
  </si>
  <si>
    <t>POIGNARD</t>
  </si>
  <si>
    <t>ATVH</t>
  </si>
  <si>
    <t xml:space="preserve">BOULIEZ </t>
  </si>
  <si>
    <t xml:space="preserve">GELE </t>
  </si>
  <si>
    <t>MAXIME</t>
  </si>
  <si>
    <t>CHRISTOPHE</t>
  </si>
  <si>
    <t>GUY</t>
  </si>
  <si>
    <t>FRASNOY</t>
  </si>
  <si>
    <t>MAUBEUGE</t>
  </si>
  <si>
    <t>ONNAING</t>
  </si>
  <si>
    <t>AULNOYE</t>
  </si>
  <si>
    <t>REGIS</t>
  </si>
  <si>
    <t>FRANCOIS</t>
  </si>
  <si>
    <t>DAVID</t>
  </si>
  <si>
    <t>DOMINIQUE</t>
  </si>
  <si>
    <t>DELANGUE</t>
  </si>
  <si>
    <t>YVES</t>
  </si>
  <si>
    <t>MARTINE</t>
  </si>
  <si>
    <t>JOCELYNE</t>
  </si>
  <si>
    <t>CEDRIC</t>
  </si>
  <si>
    <t>JEAN MICHEL</t>
  </si>
  <si>
    <t>LE CATEAU</t>
  </si>
  <si>
    <t>LECOMTE</t>
  </si>
  <si>
    <t>BULTEZ</t>
  </si>
  <si>
    <t>JOSE</t>
  </si>
  <si>
    <t>LIONEL</t>
  </si>
  <si>
    <t>JEAN-MARC</t>
  </si>
  <si>
    <t>CAUDRY</t>
  </si>
  <si>
    <t>total 3T</t>
  </si>
  <si>
    <t>COLLINET</t>
  </si>
  <si>
    <t>THOMAS</t>
  </si>
  <si>
    <t>MANATA</t>
  </si>
  <si>
    <t>CASSANDRA</t>
  </si>
  <si>
    <t>JEAN-CLAUDE</t>
  </si>
  <si>
    <t>ANTOINE</t>
  </si>
  <si>
    <t>HC</t>
  </si>
  <si>
    <t>PATRICE</t>
  </si>
  <si>
    <t>NOEL</t>
  </si>
  <si>
    <t>FIEVET</t>
  </si>
  <si>
    <t>DEMET</t>
  </si>
  <si>
    <t>CLT</t>
  </si>
  <si>
    <t>3 meilleurs tirs</t>
  </si>
  <si>
    <t>LEPINOY</t>
  </si>
  <si>
    <t>HERVE</t>
  </si>
  <si>
    <t>JEAN-PIERRE</t>
  </si>
  <si>
    <t>1 T</t>
  </si>
  <si>
    <t>2 T</t>
  </si>
  <si>
    <t>3 T</t>
  </si>
  <si>
    <t xml:space="preserve">4 T </t>
  </si>
  <si>
    <t xml:space="preserve">5 T </t>
  </si>
  <si>
    <t>BROUTIN</t>
  </si>
  <si>
    <t>CARL</t>
  </si>
  <si>
    <t>JEROME</t>
  </si>
  <si>
    <t>BASSET</t>
  </si>
  <si>
    <t>HAUBOURDIN</t>
  </si>
  <si>
    <t>ROSSAT</t>
  </si>
  <si>
    <t>BOLVIN</t>
  </si>
  <si>
    <t>GABELLE</t>
  </si>
  <si>
    <t>DESRUCQUES</t>
  </si>
  <si>
    <t>BOURLET</t>
  </si>
  <si>
    <t>CONARD</t>
  </si>
  <si>
    <t>MARIE</t>
  </si>
  <si>
    <t>CTPN DUNK</t>
  </si>
  <si>
    <t>MG</t>
  </si>
  <si>
    <t>MF</t>
  </si>
  <si>
    <t>DEVIENNE</t>
  </si>
  <si>
    <t>LHOIR</t>
  </si>
  <si>
    <t>GONSSE</t>
  </si>
  <si>
    <t>COULON</t>
  </si>
  <si>
    <t>ACCART</t>
  </si>
  <si>
    <t>LUSSIEZ</t>
  </si>
  <si>
    <t>MARGAUX</t>
  </si>
  <si>
    <t>KEVIN</t>
  </si>
  <si>
    <t>MIKOLAJCZAK</t>
  </si>
  <si>
    <t>FLAVIEN</t>
  </si>
  <si>
    <t>SAMUEL</t>
  </si>
  <si>
    <t>DEHON</t>
  </si>
  <si>
    <t>CECILLYA</t>
  </si>
  <si>
    <t>FRANCOISE</t>
  </si>
  <si>
    <t>PRIOVILLE</t>
  </si>
  <si>
    <t>MATHIEU</t>
  </si>
  <si>
    <t>VERHEECKE</t>
  </si>
  <si>
    <t>QUINET</t>
  </si>
  <si>
    <t>GREGORY</t>
  </si>
  <si>
    <t>BLANCHET</t>
  </si>
  <si>
    <t>JEAN-MARIE</t>
  </si>
  <si>
    <t xml:space="preserve">HAVEZ </t>
  </si>
  <si>
    <t>ADRIEN</t>
  </si>
  <si>
    <t>TURBOT</t>
  </si>
  <si>
    <t>WILLERVAL</t>
  </si>
  <si>
    <t>AURELIEN</t>
  </si>
  <si>
    <t>CAMBRAI</t>
  </si>
  <si>
    <t xml:space="preserve">COUTY </t>
  </si>
  <si>
    <t>LECUYER</t>
  </si>
  <si>
    <t>MICHAEL</t>
  </si>
  <si>
    <t>HARBONNIER</t>
  </si>
  <si>
    <t>LEA</t>
  </si>
  <si>
    <t>total 1T</t>
  </si>
  <si>
    <t>total 2T</t>
  </si>
  <si>
    <t>total 4T</t>
  </si>
  <si>
    <t>total 5T</t>
  </si>
  <si>
    <t>total géné</t>
  </si>
  <si>
    <t>ZANATTA</t>
  </si>
  <si>
    <t>CLASSEMENT GENERAL  1° TOUR</t>
  </si>
  <si>
    <t xml:space="preserve">DECORNET </t>
  </si>
  <si>
    <t>RAFAELLE</t>
  </si>
  <si>
    <t>CLEMENT</t>
  </si>
  <si>
    <t>MARTIN</t>
  </si>
  <si>
    <t>MICHELOT</t>
  </si>
  <si>
    <t>MATHILDE</t>
  </si>
  <si>
    <t>DONZALSKI</t>
  </si>
  <si>
    <t>CAROLINE</t>
  </si>
  <si>
    <t>HERENG</t>
  </si>
  <si>
    <t>FLAVIE</t>
  </si>
  <si>
    <t>JORET</t>
  </si>
  <si>
    <t>JONNEQUIN</t>
  </si>
  <si>
    <t>SOPHIE</t>
  </si>
  <si>
    <t xml:space="preserve">PRIEM </t>
  </si>
  <si>
    <t>ODETTE</t>
  </si>
  <si>
    <t>BECQUET</t>
  </si>
  <si>
    <t>DUYTSCHE PASCAL</t>
  </si>
  <si>
    <t>SIONCKE</t>
  </si>
  <si>
    <t>LAURANE</t>
  </si>
  <si>
    <t>LEMIRE</t>
  </si>
  <si>
    <t>CLOE</t>
  </si>
  <si>
    <t>GUERIN</t>
  </si>
  <si>
    <t>JEAN-BAPTISTE</t>
  </si>
  <si>
    <t>BUISSET</t>
  </si>
  <si>
    <t>ETHAN</t>
  </si>
  <si>
    <t>LECUYER-BAIVIER</t>
  </si>
  <si>
    <t>ALEXIS</t>
  </si>
  <si>
    <t>QUENTIN</t>
  </si>
  <si>
    <t>DETRE</t>
  </si>
  <si>
    <t>LANCIAUX</t>
  </si>
  <si>
    <t>ARTHUR</t>
  </si>
  <si>
    <t>NICOLAS</t>
  </si>
  <si>
    <t>VANBOCKESTAL</t>
  </si>
  <si>
    <t>MARC</t>
  </si>
  <si>
    <t>BALLIGAND</t>
  </si>
  <si>
    <t>DEDONCKER</t>
  </si>
  <si>
    <t>THIEBAUX</t>
  </si>
  <si>
    <t>LILYAN</t>
  </si>
  <si>
    <t>AVESNES</t>
  </si>
  <si>
    <t>DUBERT</t>
  </si>
  <si>
    <t>LIONNE</t>
  </si>
  <si>
    <t>LOMME</t>
  </si>
  <si>
    <t>ENGLOO</t>
  </si>
  <si>
    <t xml:space="preserve">MARIE-ANNE </t>
  </si>
  <si>
    <t>VAN LABEKE</t>
  </si>
  <si>
    <t>MINNE</t>
  </si>
  <si>
    <t>ROGER</t>
  </si>
  <si>
    <t>PAUCHET</t>
  </si>
  <si>
    <t>RICHARD</t>
  </si>
  <si>
    <t>ROUBAIX</t>
  </si>
  <si>
    <t>PARENT</t>
  </si>
  <si>
    <t>ROSALIE</t>
  </si>
  <si>
    <t>LAGAIZE</t>
  </si>
  <si>
    <t>ARMENTIERES</t>
  </si>
  <si>
    <t>CHER</t>
  </si>
  <si>
    <t>JEAN-HUGES</t>
  </si>
  <si>
    <t>BACHELET</t>
  </si>
  <si>
    <t>CROIX</t>
  </si>
  <si>
    <t>MAHON</t>
  </si>
  <si>
    <t>COEUCHE</t>
  </si>
  <si>
    <t>DUQUESNE</t>
  </si>
  <si>
    <t>BENOIT</t>
  </si>
  <si>
    <t>FARRUGIA</t>
  </si>
  <si>
    <t>JEAN-FRANCOIS</t>
  </si>
  <si>
    <t>MAUGER</t>
  </si>
  <si>
    <t>DANIEL</t>
  </si>
  <si>
    <t>GODFROY</t>
  </si>
  <si>
    <t>PIERRE</t>
  </si>
  <si>
    <t>JEAN-LOUIS</t>
  </si>
  <si>
    <t>LEFER</t>
  </si>
  <si>
    <t>ROUSSEL</t>
  </si>
  <si>
    <t>JESSY</t>
  </si>
  <si>
    <t>LANGLET</t>
  </si>
  <si>
    <t>CHEAT</t>
  </si>
  <si>
    <t>SOPHIAN</t>
  </si>
  <si>
    <t>MATHYS</t>
  </si>
  <si>
    <t>BONY</t>
  </si>
  <si>
    <t>JEAN-MICHEL</t>
  </si>
  <si>
    <t>LA JEAN BART</t>
  </si>
  <si>
    <t>PARA TIR</t>
  </si>
  <si>
    <r>
      <t xml:space="preserve">BERTINCHON </t>
    </r>
    <r>
      <rPr>
        <sz val="8"/>
        <color indexed="8"/>
        <rFont val="Arial"/>
        <family val="2"/>
      </rPr>
      <t>LOUIS</t>
    </r>
  </si>
  <si>
    <t>HP</t>
  </si>
  <si>
    <t>CHLOE</t>
  </si>
  <si>
    <t>DESCAMPS</t>
  </si>
  <si>
    <t>TOURNOI DU NORD 2020 - 2021</t>
  </si>
  <si>
    <t>BOUVARD</t>
  </si>
  <si>
    <t>JOHNNY</t>
  </si>
  <si>
    <t>PRA TIR</t>
  </si>
  <si>
    <t>CHASTAING</t>
  </si>
  <si>
    <t>THOORIS</t>
  </si>
  <si>
    <t>EVRARD</t>
  </si>
  <si>
    <t>FRANCIS</t>
  </si>
  <si>
    <t>BRACKMAN</t>
  </si>
  <si>
    <t>ANCELINE</t>
  </si>
  <si>
    <t>DUJARDIN</t>
  </si>
  <si>
    <t>BEATRICE</t>
  </si>
  <si>
    <t>BARATIER</t>
  </si>
  <si>
    <t>VICTOR</t>
  </si>
  <si>
    <t>NIEWADA</t>
  </si>
  <si>
    <t>LEO</t>
  </si>
  <si>
    <t>LAMBRECQ</t>
  </si>
  <si>
    <t>TOUCHE-LOISON</t>
  </si>
  <si>
    <t>MARGUERITE</t>
  </si>
  <si>
    <t>LABY</t>
  </si>
  <si>
    <t>RONCHIN</t>
  </si>
  <si>
    <t>BURBAUD</t>
  </si>
  <si>
    <t>PARFAIT</t>
  </si>
  <si>
    <t>WATTRELOS</t>
  </si>
  <si>
    <t>DESBARBIEUX</t>
  </si>
  <si>
    <t>CLEMENTINE</t>
  </si>
  <si>
    <t>STEPHANIE</t>
  </si>
  <si>
    <t>MONDO</t>
  </si>
  <si>
    <t>JEREMY</t>
  </si>
  <si>
    <t>DUQUENNE</t>
  </si>
  <si>
    <t>FLORIAN</t>
  </si>
  <si>
    <t>LONGUENESSE</t>
  </si>
  <si>
    <t>DELPORTE</t>
  </si>
  <si>
    <t>CHARLIE</t>
  </si>
  <si>
    <t>CARON</t>
  </si>
  <si>
    <t>DAMIENS</t>
  </si>
  <si>
    <t>ROMAIN</t>
  </si>
  <si>
    <t>BUISINE</t>
  </si>
  <si>
    <t>CRAPS</t>
  </si>
  <si>
    <t>DEBOVE</t>
  </si>
  <si>
    <t>MICHEL</t>
  </si>
  <si>
    <t>RAOUL</t>
  </si>
  <si>
    <t>DEVEMY</t>
  </si>
  <si>
    <t xml:space="preserve">MORSA </t>
  </si>
  <si>
    <t>DEBANDE</t>
  </si>
  <si>
    <t>CYRINE</t>
  </si>
  <si>
    <t>AMERZOUG</t>
  </si>
  <si>
    <t>INES</t>
  </si>
  <si>
    <t>ENZO</t>
  </si>
  <si>
    <t>DUVIVIER</t>
  </si>
  <si>
    <t>MAXENCE</t>
  </si>
  <si>
    <t>MITEUL</t>
  </si>
  <si>
    <t>CAMILLE</t>
  </si>
  <si>
    <t>COLLET</t>
  </si>
  <si>
    <t>MARIE-CLAUDE</t>
  </si>
  <si>
    <t>LAVALLEE-LOUVART</t>
  </si>
  <si>
    <t>LACROIX</t>
  </si>
  <si>
    <t>ESCAUDAIN</t>
  </si>
  <si>
    <t>REGNIER</t>
  </si>
  <si>
    <t>CHOQUET</t>
  </si>
  <si>
    <t>DELOBEL</t>
  </si>
  <si>
    <t>LYSSA</t>
  </si>
  <si>
    <t>ANSEL</t>
  </si>
  <si>
    <t>EDEN</t>
  </si>
  <si>
    <t>ROUE</t>
  </si>
  <si>
    <t>NOA</t>
  </si>
  <si>
    <t>CONCALVES</t>
  </si>
  <si>
    <t>PEDRO</t>
  </si>
  <si>
    <t>VIVIER</t>
  </si>
  <si>
    <t>ALICE</t>
  </si>
  <si>
    <t>BASTIEN</t>
  </si>
  <si>
    <t>CATHERINE</t>
  </si>
  <si>
    <t>SYLVAINE</t>
  </si>
  <si>
    <t>BEGIN</t>
  </si>
  <si>
    <t>DECORNET</t>
  </si>
  <si>
    <t>SIMON</t>
  </si>
  <si>
    <t>DANAPPE</t>
  </si>
  <si>
    <t>PREUX</t>
  </si>
  <si>
    <t>CORDIER</t>
  </si>
  <si>
    <t>HAAZZAN</t>
  </si>
  <si>
    <t>TAQUET</t>
  </si>
  <si>
    <t>CARDOSO</t>
  </si>
  <si>
    <t xml:space="preserve">DEBUIRE </t>
  </si>
  <si>
    <t xml:space="preserve">MARC </t>
  </si>
  <si>
    <t>JUPIN</t>
  </si>
  <si>
    <t>PAUL</t>
  </si>
  <si>
    <t>BERLEMONT</t>
  </si>
  <si>
    <t>SEBASTIEN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</si>
</sst>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\ &quot;€&quot;"/>
    <numFmt numFmtId="174" formatCode="#,##0.0"/>
    <numFmt numFmtId="175" formatCode="#,##0\ &quot;€&quot;"/>
  </numFmts>
  <fonts count="34">
    <font>
      <sz val="10"/>
      <name val="Arial"/>
      <family val="0"/>
    </font>
    <font>
      <b/>
      <sz val="16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6"/>
      <color indexed="53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172" fontId="3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left"/>
    </xf>
    <xf numFmtId="172" fontId="5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 applyProtection="1">
      <alignment horizontal="left"/>
      <protection locked="0"/>
    </xf>
    <xf numFmtId="1" fontId="4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left"/>
    </xf>
    <xf numFmtId="172" fontId="0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174" fontId="5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1" fillId="0" borderId="10" xfId="0" applyFont="1" applyFill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32" fillId="0" borderId="10" xfId="0" applyFont="1" applyFill="1" applyBorder="1" applyAlignment="1">
      <alignment horizontal="left"/>
    </xf>
    <xf numFmtId="1" fontId="33" fillId="0" borderId="10" xfId="0" applyNumberFormat="1" applyFont="1" applyFill="1" applyBorder="1" applyAlignment="1">
      <alignment horizontal="left"/>
    </xf>
    <xf numFmtId="1" fontId="4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7"/>
  <sheetViews>
    <sheetView tabSelected="1" zoomScalePageLayoutView="0" workbookViewId="0" topLeftCell="A1">
      <selection activeCell="A11" sqref="A11"/>
    </sheetView>
  </sheetViews>
  <sheetFormatPr defaultColWidth="11.421875" defaultRowHeight="12.75"/>
  <cols>
    <col min="1" max="1" width="4.57421875" style="2" customWidth="1"/>
    <col min="2" max="2" width="16.421875" style="0" customWidth="1"/>
    <col min="3" max="3" width="16.421875" style="0" hidden="1" customWidth="1"/>
    <col min="4" max="4" width="13.140625" style="0" customWidth="1"/>
    <col min="5" max="5" width="4.7109375" style="0" customWidth="1"/>
    <col min="6" max="6" width="3.140625" style="0" customWidth="1"/>
    <col min="7" max="7" width="3.28125" style="0" customWidth="1"/>
    <col min="8" max="8" width="14.57421875" style="0" customWidth="1"/>
    <col min="9" max="13" width="8.7109375" style="4" customWidth="1"/>
    <col min="14" max="14" width="9.7109375" style="4" customWidth="1"/>
    <col min="15" max="15" width="9.28125" style="4" customWidth="1"/>
    <col min="16" max="16" width="4.7109375" style="4" customWidth="1"/>
    <col min="17" max="18" width="4.421875" style="4" customWidth="1"/>
    <col min="19" max="21" width="9.7109375" style="4" customWidth="1"/>
  </cols>
  <sheetData>
    <row r="1" spans="1:18" ht="2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41"/>
    </row>
    <row r="2" spans="1:18" ht="2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ht="8.25" customHeight="1"/>
    <row r="4" spans="1:18" ht="20.25">
      <c r="A4" s="80" t="s">
        <v>242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42"/>
    </row>
    <row r="5" ht="9.75" customHeight="1"/>
    <row r="6" spans="1:18" ht="20.25">
      <c r="A6" s="81" t="s">
        <v>157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43"/>
    </row>
    <row r="7" spans="2:18" ht="18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ht="9" customHeight="1"/>
    <row r="9" spans="1:21" ht="12.75">
      <c r="A9" s="3"/>
      <c r="B9" s="1" t="s">
        <v>1</v>
      </c>
      <c r="C9" s="1"/>
      <c r="D9" s="1" t="s">
        <v>2</v>
      </c>
      <c r="E9" s="1" t="s">
        <v>3</v>
      </c>
      <c r="F9" s="1"/>
      <c r="G9" s="1"/>
      <c r="H9" s="1" t="s">
        <v>4</v>
      </c>
      <c r="I9" s="3" t="s">
        <v>151</v>
      </c>
      <c r="J9" s="3" t="s">
        <v>152</v>
      </c>
      <c r="K9" s="3" t="s">
        <v>82</v>
      </c>
      <c r="L9" s="3" t="s">
        <v>153</v>
      </c>
      <c r="M9" s="3" t="s">
        <v>154</v>
      </c>
      <c r="N9" s="3" t="s">
        <v>155</v>
      </c>
      <c r="O9" s="3" t="s">
        <v>82</v>
      </c>
      <c r="P9" s="3" t="s">
        <v>94</v>
      </c>
      <c r="Q9" s="40" t="s">
        <v>53</v>
      </c>
      <c r="R9" s="6"/>
      <c r="S9" s="82" t="s">
        <v>95</v>
      </c>
      <c r="T9" s="83"/>
      <c r="U9" s="84"/>
    </row>
    <row r="10" spans="1:24" ht="12.75">
      <c r="A10" s="3"/>
      <c r="B10" s="1"/>
      <c r="C10" s="1"/>
      <c r="D10" s="1"/>
      <c r="E10" s="1"/>
      <c r="F10" s="1"/>
      <c r="G10" s="1"/>
      <c r="H10" s="1"/>
      <c r="I10" s="3"/>
      <c r="J10" s="3"/>
      <c r="K10" s="3"/>
      <c r="L10" s="3"/>
      <c r="M10" s="3"/>
      <c r="N10" s="3"/>
      <c r="O10" s="3"/>
      <c r="P10" s="3"/>
      <c r="Q10" s="3"/>
      <c r="R10" s="6"/>
      <c r="V10" s="4"/>
      <c r="W10" s="4"/>
      <c r="X10" s="4"/>
    </row>
    <row r="11" spans="1:21" ht="14.25" customHeight="1">
      <c r="A11" s="3"/>
      <c r="B11" s="1"/>
      <c r="C11" s="1"/>
      <c r="D11" s="1"/>
      <c r="E11" s="1"/>
      <c r="F11" s="1"/>
      <c r="G11" s="1"/>
      <c r="H11" s="39"/>
      <c r="I11" s="3" t="s">
        <v>99</v>
      </c>
      <c r="J11" s="3" t="s">
        <v>100</v>
      </c>
      <c r="K11" s="3" t="s">
        <v>101</v>
      </c>
      <c r="L11" s="3" t="s">
        <v>102</v>
      </c>
      <c r="M11" s="3" t="s">
        <v>103</v>
      </c>
      <c r="N11" s="3"/>
      <c r="O11" s="37"/>
      <c r="P11" s="3"/>
      <c r="Q11" s="3"/>
      <c r="R11" s="6"/>
      <c r="S11" s="45">
        <v>1</v>
      </c>
      <c r="T11" s="45">
        <v>2</v>
      </c>
      <c r="U11" s="45">
        <v>3</v>
      </c>
    </row>
    <row r="12" spans="1:22" ht="12.75">
      <c r="A12" s="15">
        <v>1</v>
      </c>
      <c r="B12" s="53" t="s">
        <v>285</v>
      </c>
      <c r="C12" s="53"/>
      <c r="D12" s="54" t="s">
        <v>185</v>
      </c>
      <c r="E12" s="53" t="s">
        <v>117</v>
      </c>
      <c r="F12" s="53" t="s">
        <v>8</v>
      </c>
      <c r="G12" s="59">
        <v>1</v>
      </c>
      <c r="H12" s="54" t="s">
        <v>62</v>
      </c>
      <c r="I12" s="75">
        <v>380.1</v>
      </c>
      <c r="J12" s="71"/>
      <c r="K12" s="52"/>
      <c r="L12" s="52"/>
      <c r="M12" s="52"/>
      <c r="N12" s="50">
        <f>SUM(I12:M12)</f>
        <v>380.1</v>
      </c>
      <c r="O12" s="65" t="e">
        <f>SUM(S12:U12)</f>
        <v>#NUM!</v>
      </c>
      <c r="P12" s="17">
        <v>1</v>
      </c>
      <c r="Q12" s="17"/>
      <c r="R12" s="13"/>
      <c r="S12" s="4">
        <f>LARGE(I12:M12,1)</f>
        <v>380.1</v>
      </c>
      <c r="T12" s="48" t="e">
        <f>LARGE(I12:M12,2)</f>
        <v>#NUM!</v>
      </c>
      <c r="U12" s="4" t="e">
        <f>LARGE(I12:M12,3)</f>
        <v>#NUM!</v>
      </c>
      <c r="V12" s="8"/>
    </row>
    <row r="13" spans="1:22" ht="12.75">
      <c r="A13" s="15">
        <v>2</v>
      </c>
      <c r="B13" s="53" t="s">
        <v>286</v>
      </c>
      <c r="C13" s="53"/>
      <c r="D13" s="54" t="s">
        <v>287</v>
      </c>
      <c r="E13" s="53" t="s">
        <v>118</v>
      </c>
      <c r="F13" s="53" t="s">
        <v>8</v>
      </c>
      <c r="G13" s="59">
        <v>1</v>
      </c>
      <c r="H13" s="54" t="s">
        <v>62</v>
      </c>
      <c r="I13" s="75">
        <v>378</v>
      </c>
      <c r="J13" s="71"/>
      <c r="K13" s="52"/>
      <c r="L13" s="52"/>
      <c r="M13" s="52"/>
      <c r="N13" s="50">
        <f>SUM(I13:M13)</f>
        <v>378</v>
      </c>
      <c r="O13" s="65" t="e">
        <f>SUM(S13:U13)</f>
        <v>#NUM!</v>
      </c>
      <c r="P13" s="17">
        <v>2</v>
      </c>
      <c r="Q13" s="17"/>
      <c r="R13" s="13"/>
      <c r="S13" s="4">
        <f>LARGE(I13:M13,1)</f>
        <v>378</v>
      </c>
      <c r="T13" s="48" t="e">
        <f>LARGE(I13:M13,2)</f>
        <v>#NUM!</v>
      </c>
      <c r="U13" s="4" t="e">
        <f>LARGE(I13:M13,3)</f>
        <v>#NUM!</v>
      </c>
      <c r="V13" s="8"/>
    </row>
    <row r="14" spans="1:22" ht="12.75">
      <c r="A14" s="15">
        <v>3</v>
      </c>
      <c r="B14" s="57" t="s">
        <v>288</v>
      </c>
      <c r="C14" s="57"/>
      <c r="D14" s="58" t="s">
        <v>289</v>
      </c>
      <c r="E14" s="57" t="s">
        <v>118</v>
      </c>
      <c r="F14" s="57" t="s">
        <v>8</v>
      </c>
      <c r="G14" s="61">
        <v>1</v>
      </c>
      <c r="H14" s="58" t="s">
        <v>62</v>
      </c>
      <c r="I14" s="3">
        <v>336.9</v>
      </c>
      <c r="J14" s="52"/>
      <c r="K14" s="52"/>
      <c r="L14" s="52"/>
      <c r="M14" s="52"/>
      <c r="N14" s="50">
        <f>SUM(I14:M14)</f>
        <v>336.9</v>
      </c>
      <c r="O14" s="65" t="e">
        <f>SUM(S14:U14)</f>
        <v>#NUM!</v>
      </c>
      <c r="P14" s="17">
        <v>3</v>
      </c>
      <c r="Q14" s="17"/>
      <c r="R14" s="13"/>
      <c r="S14" s="4">
        <f>LARGE(I14:M14,1)</f>
        <v>336.9</v>
      </c>
      <c r="T14" s="48" t="e">
        <f>LARGE(I14:M14,2)</f>
        <v>#NUM!</v>
      </c>
      <c r="U14" s="4" t="e">
        <f>LARGE(I14:M14,3)</f>
        <v>#NUM!</v>
      </c>
      <c r="V14" s="8"/>
    </row>
    <row r="15" spans="1:22" ht="12.75">
      <c r="A15" s="15">
        <v>4</v>
      </c>
      <c r="B15" s="57" t="s">
        <v>66</v>
      </c>
      <c r="C15" s="57"/>
      <c r="D15" s="58" t="s">
        <v>290</v>
      </c>
      <c r="E15" s="57" t="s">
        <v>117</v>
      </c>
      <c r="F15" s="57" t="s">
        <v>8</v>
      </c>
      <c r="G15" s="61">
        <v>1</v>
      </c>
      <c r="H15" s="58" t="s">
        <v>62</v>
      </c>
      <c r="I15" s="3">
        <v>308.7</v>
      </c>
      <c r="J15" s="52"/>
      <c r="K15" s="52"/>
      <c r="L15" s="52"/>
      <c r="M15" s="52"/>
      <c r="N15" s="50">
        <f>SUM(I15:M15)</f>
        <v>308.7</v>
      </c>
      <c r="O15" s="65" t="e">
        <f>SUM(S15:U15)</f>
        <v>#NUM!</v>
      </c>
      <c r="P15" s="17">
        <v>4</v>
      </c>
      <c r="Q15" s="17"/>
      <c r="R15" s="13"/>
      <c r="S15" s="4">
        <f>LARGE(I15:M15,1)</f>
        <v>308.7</v>
      </c>
      <c r="T15" s="48" t="e">
        <f>LARGE(I15:M15,2)</f>
        <v>#NUM!</v>
      </c>
      <c r="U15" s="4" t="e">
        <f>LARGE(I15:M15,3)</f>
        <v>#NUM!</v>
      </c>
      <c r="V15" s="8"/>
    </row>
    <row r="16" spans="1:22" ht="12.75">
      <c r="A16" s="15">
        <v>5</v>
      </c>
      <c r="B16" s="57" t="s">
        <v>291</v>
      </c>
      <c r="C16" s="57"/>
      <c r="D16" s="58" t="s">
        <v>292</v>
      </c>
      <c r="E16" s="57" t="s">
        <v>117</v>
      </c>
      <c r="F16" s="57" t="s">
        <v>8</v>
      </c>
      <c r="G16" s="61">
        <v>1</v>
      </c>
      <c r="H16" s="58" t="s">
        <v>62</v>
      </c>
      <c r="I16" s="3">
        <v>306.7</v>
      </c>
      <c r="J16" s="52"/>
      <c r="K16" s="52"/>
      <c r="L16" s="52"/>
      <c r="M16" s="52"/>
      <c r="N16" s="50">
        <f>SUM(I16:M16)</f>
        <v>306.7</v>
      </c>
      <c r="O16" s="65" t="e">
        <f>SUM(S16:U16)</f>
        <v>#NUM!</v>
      </c>
      <c r="P16" s="17">
        <v>5</v>
      </c>
      <c r="Q16" s="17"/>
      <c r="R16" s="13"/>
      <c r="S16" s="4">
        <f>LARGE(I16:M16,1)</f>
        <v>306.7</v>
      </c>
      <c r="T16" s="48" t="e">
        <f>LARGE(I16:M16,2)</f>
        <v>#NUM!</v>
      </c>
      <c r="U16" s="4" t="e">
        <f>LARGE(I16:M16,3)</f>
        <v>#NUM!</v>
      </c>
      <c r="V16" s="8"/>
    </row>
    <row r="17" spans="1:22" ht="12.75">
      <c r="A17" s="15"/>
      <c r="B17" s="57"/>
      <c r="C17" s="57"/>
      <c r="D17" s="58"/>
      <c r="E17" s="57"/>
      <c r="F17" s="57"/>
      <c r="G17" s="61"/>
      <c r="H17" s="58"/>
      <c r="I17" s="3"/>
      <c r="J17" s="52"/>
      <c r="K17" s="52"/>
      <c r="L17" s="52"/>
      <c r="M17" s="52"/>
      <c r="N17" s="50"/>
      <c r="O17" s="65"/>
      <c r="P17" s="17"/>
      <c r="Q17" s="17"/>
      <c r="R17" s="13"/>
      <c r="T17" s="48"/>
      <c r="V17" s="8"/>
    </row>
    <row r="18" spans="1:22" ht="12.75">
      <c r="A18" s="15">
        <v>6</v>
      </c>
      <c r="B18" s="53" t="s">
        <v>158</v>
      </c>
      <c r="C18" s="53"/>
      <c r="D18" s="54" t="s">
        <v>159</v>
      </c>
      <c r="E18" s="53" t="s">
        <v>22</v>
      </c>
      <c r="F18" s="53" t="s">
        <v>8</v>
      </c>
      <c r="G18" s="59">
        <v>2</v>
      </c>
      <c r="H18" s="54" t="s">
        <v>42</v>
      </c>
      <c r="I18" s="75">
        <v>607.4</v>
      </c>
      <c r="J18" s="52"/>
      <c r="K18" s="52"/>
      <c r="L18" s="52"/>
      <c r="M18" s="52"/>
      <c r="N18" s="50">
        <f aca="true" t="shared" si="0" ref="N18:N29">SUM(I18:M18)</f>
        <v>607.4</v>
      </c>
      <c r="O18" s="65" t="e">
        <f aca="true" t="shared" si="1" ref="O18:O29">SUM(S18:U18)</f>
        <v>#NUM!</v>
      </c>
      <c r="P18" s="17">
        <v>1</v>
      </c>
      <c r="Q18" s="17" t="s">
        <v>53</v>
      </c>
      <c r="R18" s="6"/>
      <c r="S18" s="4">
        <f aca="true" t="shared" si="2" ref="S18:S29">LARGE(I18:M18,1)</f>
        <v>607.4</v>
      </c>
      <c r="T18" s="48" t="e">
        <f aca="true" t="shared" si="3" ref="T18:T29">LARGE(I18:M18,2)</f>
        <v>#NUM!</v>
      </c>
      <c r="U18" s="4" t="e">
        <f aca="true" t="shared" si="4" ref="U18:U29">LARGE(I18:M18,3)</f>
        <v>#NUM!</v>
      </c>
      <c r="V18" s="8"/>
    </row>
    <row r="19" spans="1:22" ht="12.75">
      <c r="A19" s="15">
        <v>9</v>
      </c>
      <c r="B19" s="11" t="s">
        <v>162</v>
      </c>
      <c r="C19" s="11"/>
      <c r="D19" s="9" t="s">
        <v>163</v>
      </c>
      <c r="E19" s="11" t="s">
        <v>22</v>
      </c>
      <c r="F19" s="11" t="s">
        <v>8</v>
      </c>
      <c r="G19" s="26">
        <v>2</v>
      </c>
      <c r="H19" s="49" t="s">
        <v>64</v>
      </c>
      <c r="I19" s="52">
        <v>588.7</v>
      </c>
      <c r="J19" s="52"/>
      <c r="K19" s="52"/>
      <c r="L19" s="52"/>
      <c r="M19" s="52"/>
      <c r="N19" s="50">
        <f t="shared" si="0"/>
        <v>588.7</v>
      </c>
      <c r="O19" s="65" t="e">
        <f t="shared" si="1"/>
        <v>#NUM!</v>
      </c>
      <c r="P19" s="17">
        <v>2</v>
      </c>
      <c r="Q19" s="17"/>
      <c r="R19" s="13"/>
      <c r="S19" s="4">
        <f t="shared" si="2"/>
        <v>588.7</v>
      </c>
      <c r="T19" s="4" t="e">
        <f t="shared" si="3"/>
        <v>#NUM!</v>
      </c>
      <c r="U19" s="4" t="e">
        <f t="shared" si="4"/>
        <v>#NUM!</v>
      </c>
      <c r="V19" s="8"/>
    </row>
    <row r="20" spans="1:22" ht="12.75">
      <c r="A20" s="15">
        <v>10</v>
      </c>
      <c r="B20" s="53" t="s">
        <v>250</v>
      </c>
      <c r="C20" s="53"/>
      <c r="D20" s="54" t="s">
        <v>251</v>
      </c>
      <c r="E20" s="11" t="s">
        <v>22</v>
      </c>
      <c r="F20" s="11" t="s">
        <v>8</v>
      </c>
      <c r="G20" s="26">
        <v>2</v>
      </c>
      <c r="H20" s="49" t="s">
        <v>108</v>
      </c>
      <c r="I20" s="75">
        <v>587.9</v>
      </c>
      <c r="J20" s="71"/>
      <c r="K20" s="47"/>
      <c r="L20" s="47"/>
      <c r="M20" s="52"/>
      <c r="N20" s="50">
        <f t="shared" si="0"/>
        <v>587.9</v>
      </c>
      <c r="O20" s="65" t="e">
        <f t="shared" si="1"/>
        <v>#NUM!</v>
      </c>
      <c r="P20" s="17">
        <v>3</v>
      </c>
      <c r="Q20" s="15"/>
      <c r="R20" s="13"/>
      <c r="S20" s="4">
        <f t="shared" si="2"/>
        <v>587.9</v>
      </c>
      <c r="T20" s="4" t="e">
        <f t="shared" si="3"/>
        <v>#NUM!</v>
      </c>
      <c r="U20" s="4" t="e">
        <f t="shared" si="4"/>
        <v>#NUM!</v>
      </c>
      <c r="V20" s="4"/>
    </row>
    <row r="21" spans="1:22" ht="12.75">
      <c r="A21" s="15">
        <v>11</v>
      </c>
      <c r="B21" s="53" t="s">
        <v>149</v>
      </c>
      <c r="C21" s="53"/>
      <c r="D21" s="54" t="s">
        <v>150</v>
      </c>
      <c r="E21" s="53" t="s">
        <v>22</v>
      </c>
      <c r="F21" s="53" t="s">
        <v>8</v>
      </c>
      <c r="G21" s="59">
        <v>2</v>
      </c>
      <c r="H21" s="54" t="s">
        <v>62</v>
      </c>
      <c r="I21" s="75">
        <v>584.6</v>
      </c>
      <c r="J21" s="52"/>
      <c r="K21" s="52"/>
      <c r="L21" s="52"/>
      <c r="M21" s="52"/>
      <c r="N21" s="50">
        <f t="shared" si="0"/>
        <v>584.6</v>
      </c>
      <c r="O21" s="65" t="e">
        <f t="shared" si="1"/>
        <v>#NUM!</v>
      </c>
      <c r="P21" s="17">
        <v>4</v>
      </c>
      <c r="Q21" s="17" t="s">
        <v>53</v>
      </c>
      <c r="R21" s="6"/>
      <c r="S21" s="4">
        <f t="shared" si="2"/>
        <v>584.6</v>
      </c>
      <c r="T21" s="48" t="e">
        <f t="shared" si="3"/>
        <v>#NUM!</v>
      </c>
      <c r="U21" s="4" t="e">
        <f t="shared" si="4"/>
        <v>#NUM!</v>
      </c>
      <c r="V21" s="8"/>
    </row>
    <row r="22" spans="1:22" ht="12.75">
      <c r="A22" s="15">
        <v>12</v>
      </c>
      <c r="B22" s="53" t="s">
        <v>259</v>
      </c>
      <c r="C22" s="53"/>
      <c r="D22" s="54" t="s">
        <v>260</v>
      </c>
      <c r="E22" s="53" t="s">
        <v>22</v>
      </c>
      <c r="F22" s="53" t="s">
        <v>8</v>
      </c>
      <c r="G22" s="59">
        <v>2</v>
      </c>
      <c r="H22" s="54" t="s">
        <v>199</v>
      </c>
      <c r="I22" s="75">
        <v>581.9</v>
      </c>
      <c r="J22" s="71"/>
      <c r="K22" s="47"/>
      <c r="L22" s="47"/>
      <c r="M22" s="52"/>
      <c r="N22" s="50">
        <f>SUM(I22:M22)</f>
        <v>581.9</v>
      </c>
      <c r="O22" s="38" t="e">
        <f t="shared" si="1"/>
        <v>#NUM!</v>
      </c>
      <c r="P22" s="17">
        <v>5</v>
      </c>
      <c r="Q22" s="17"/>
      <c r="R22" s="8"/>
      <c r="S22" s="4">
        <f t="shared" si="2"/>
        <v>581.9</v>
      </c>
      <c r="T22" s="4" t="e">
        <f t="shared" si="3"/>
        <v>#NUM!</v>
      </c>
      <c r="U22" s="4" t="e">
        <f t="shared" si="4"/>
        <v>#NUM!</v>
      </c>
      <c r="V22" s="8"/>
    </row>
    <row r="23" spans="1:22" ht="12.75">
      <c r="A23" s="15">
        <v>13</v>
      </c>
      <c r="B23" s="11" t="s">
        <v>110</v>
      </c>
      <c r="C23" s="11"/>
      <c r="D23" s="9" t="s">
        <v>131</v>
      </c>
      <c r="E23" s="11" t="s">
        <v>22</v>
      </c>
      <c r="F23" s="11" t="s">
        <v>8</v>
      </c>
      <c r="G23" s="26">
        <v>2</v>
      </c>
      <c r="H23" s="49" t="s">
        <v>62</v>
      </c>
      <c r="I23" s="52">
        <v>580</v>
      </c>
      <c r="J23" s="52"/>
      <c r="K23" s="52"/>
      <c r="L23" s="52"/>
      <c r="M23" s="52"/>
      <c r="N23" s="50">
        <f t="shared" si="0"/>
        <v>580</v>
      </c>
      <c r="O23" s="65" t="e">
        <f t="shared" si="1"/>
        <v>#NUM!</v>
      </c>
      <c r="P23" s="17">
        <v>6</v>
      </c>
      <c r="Q23" s="17"/>
      <c r="R23" s="13"/>
      <c r="S23" s="4">
        <f t="shared" si="2"/>
        <v>580</v>
      </c>
      <c r="T23" s="4" t="e">
        <f t="shared" si="3"/>
        <v>#NUM!</v>
      </c>
      <c r="U23" s="4" t="e">
        <f t="shared" si="4"/>
        <v>#NUM!</v>
      </c>
      <c r="V23" s="8"/>
    </row>
    <row r="24" spans="1:22" ht="12.75">
      <c r="A24" s="15">
        <v>14</v>
      </c>
      <c r="B24" s="53" t="s">
        <v>175</v>
      </c>
      <c r="C24" s="53"/>
      <c r="D24" s="54" t="s">
        <v>176</v>
      </c>
      <c r="E24" s="53" t="s">
        <v>22</v>
      </c>
      <c r="F24" s="53" t="s">
        <v>8</v>
      </c>
      <c r="G24" s="59">
        <v>2</v>
      </c>
      <c r="H24" s="54" t="s">
        <v>62</v>
      </c>
      <c r="I24" s="75">
        <v>578.7</v>
      </c>
      <c r="J24" s="71"/>
      <c r="K24" s="47"/>
      <c r="L24" s="47"/>
      <c r="M24" s="52"/>
      <c r="N24" s="50">
        <f t="shared" si="0"/>
        <v>578.7</v>
      </c>
      <c r="O24" s="65" t="e">
        <f t="shared" si="1"/>
        <v>#NUM!</v>
      </c>
      <c r="P24" s="17">
        <v>7</v>
      </c>
      <c r="Q24" s="15"/>
      <c r="R24" s="13"/>
      <c r="S24" s="4">
        <f t="shared" si="2"/>
        <v>578.7</v>
      </c>
      <c r="T24" s="4" t="e">
        <f t="shared" si="3"/>
        <v>#NUM!</v>
      </c>
      <c r="U24" s="4" t="e">
        <f t="shared" si="4"/>
        <v>#NUM!</v>
      </c>
      <c r="V24" s="8"/>
    </row>
    <row r="25" spans="1:22" ht="12.75">
      <c r="A25" s="15">
        <v>15</v>
      </c>
      <c r="B25" s="53" t="s">
        <v>177</v>
      </c>
      <c r="C25" s="53"/>
      <c r="D25" s="54" t="s">
        <v>178</v>
      </c>
      <c r="E25" s="11" t="s">
        <v>22</v>
      </c>
      <c r="F25" s="11" t="s">
        <v>8</v>
      </c>
      <c r="G25" s="26">
        <v>2</v>
      </c>
      <c r="H25" s="49" t="s">
        <v>64</v>
      </c>
      <c r="I25" s="75">
        <v>576.2</v>
      </c>
      <c r="J25" s="71"/>
      <c r="K25" s="47"/>
      <c r="L25" s="47"/>
      <c r="M25" s="52"/>
      <c r="N25" s="50">
        <f t="shared" si="0"/>
        <v>576.2</v>
      </c>
      <c r="O25" s="65" t="e">
        <f t="shared" si="1"/>
        <v>#NUM!</v>
      </c>
      <c r="P25" s="17">
        <v>8</v>
      </c>
      <c r="Q25" s="15"/>
      <c r="R25" s="13"/>
      <c r="S25" s="4">
        <f t="shared" si="2"/>
        <v>576.2</v>
      </c>
      <c r="T25" s="4" t="e">
        <f t="shared" si="3"/>
        <v>#NUM!</v>
      </c>
      <c r="U25" s="4" t="e">
        <f t="shared" si="4"/>
        <v>#NUM!</v>
      </c>
      <c r="V25" s="8"/>
    </row>
    <row r="26" spans="1:22" ht="12.75">
      <c r="A26" s="15">
        <v>16</v>
      </c>
      <c r="B26" s="57" t="s">
        <v>293</v>
      </c>
      <c r="C26" s="57"/>
      <c r="D26" s="58" t="s">
        <v>294</v>
      </c>
      <c r="E26" s="57" t="s">
        <v>22</v>
      </c>
      <c r="F26" s="57" t="s">
        <v>8</v>
      </c>
      <c r="G26" s="61">
        <v>2</v>
      </c>
      <c r="H26" s="58" t="s">
        <v>145</v>
      </c>
      <c r="I26" s="75">
        <v>468.2</v>
      </c>
      <c r="J26" s="52"/>
      <c r="K26" s="52"/>
      <c r="L26" s="52"/>
      <c r="M26" s="52"/>
      <c r="N26" s="50">
        <f t="shared" si="0"/>
        <v>468.2</v>
      </c>
      <c r="O26" s="38" t="e">
        <f t="shared" si="1"/>
        <v>#NUM!</v>
      </c>
      <c r="P26" s="17">
        <v>9</v>
      </c>
      <c r="Q26" s="17" t="s">
        <v>53</v>
      </c>
      <c r="R26" s="13"/>
      <c r="S26" s="4">
        <f t="shared" si="2"/>
        <v>468.2</v>
      </c>
      <c r="T26" s="48" t="e">
        <f t="shared" si="3"/>
        <v>#NUM!</v>
      </c>
      <c r="U26" s="4" t="e">
        <f t="shared" si="4"/>
        <v>#NUM!</v>
      </c>
      <c r="V26" s="8"/>
    </row>
    <row r="27" spans="1:22" ht="12.75">
      <c r="A27" s="15"/>
      <c r="B27" s="57"/>
      <c r="C27" s="57"/>
      <c r="D27" s="58"/>
      <c r="E27" s="57"/>
      <c r="F27" s="57"/>
      <c r="G27" s="61"/>
      <c r="H27" s="58"/>
      <c r="I27" s="75"/>
      <c r="J27" s="52"/>
      <c r="K27" s="52"/>
      <c r="L27" s="52"/>
      <c r="M27" s="52"/>
      <c r="N27" s="50"/>
      <c r="O27" s="38"/>
      <c r="P27" s="17"/>
      <c r="Q27" s="17"/>
      <c r="R27" s="13"/>
      <c r="T27" s="48"/>
      <c r="V27" s="8"/>
    </row>
    <row r="28" spans="1:22" ht="12.75">
      <c r="A28" s="15">
        <v>7</v>
      </c>
      <c r="B28" s="11" t="s">
        <v>92</v>
      </c>
      <c r="C28" s="11"/>
      <c r="D28" s="9" t="s">
        <v>125</v>
      </c>
      <c r="E28" s="11" t="s">
        <v>44</v>
      </c>
      <c r="F28" s="11" t="s">
        <v>8</v>
      </c>
      <c r="G28" s="26">
        <v>3</v>
      </c>
      <c r="H28" s="49" t="s">
        <v>12</v>
      </c>
      <c r="I28" s="52">
        <v>601</v>
      </c>
      <c r="J28" s="52"/>
      <c r="K28" s="52"/>
      <c r="L28" s="52"/>
      <c r="M28" s="52"/>
      <c r="N28" s="50">
        <f t="shared" si="0"/>
        <v>601</v>
      </c>
      <c r="O28" s="65" t="e">
        <f t="shared" si="1"/>
        <v>#NUM!</v>
      </c>
      <c r="P28" s="17">
        <v>1</v>
      </c>
      <c r="Q28" s="17"/>
      <c r="R28" s="13"/>
      <c r="S28" s="4">
        <f t="shared" si="2"/>
        <v>601</v>
      </c>
      <c r="T28" s="48" t="e">
        <f t="shared" si="3"/>
        <v>#NUM!</v>
      </c>
      <c r="U28" s="4" t="e">
        <f t="shared" si="4"/>
        <v>#NUM!</v>
      </c>
      <c r="V28" s="8"/>
    </row>
    <row r="29" spans="1:22" ht="12.75">
      <c r="A29" s="15">
        <v>8</v>
      </c>
      <c r="B29" s="53" t="s">
        <v>166</v>
      </c>
      <c r="C29" s="53"/>
      <c r="D29" s="54" t="s">
        <v>167</v>
      </c>
      <c r="E29" s="53" t="s">
        <v>44</v>
      </c>
      <c r="F29" s="53" t="s">
        <v>8</v>
      </c>
      <c r="G29" s="59">
        <v>3</v>
      </c>
      <c r="H29" s="54" t="s">
        <v>27</v>
      </c>
      <c r="I29" s="75">
        <v>589.5</v>
      </c>
      <c r="J29" s="52"/>
      <c r="K29" s="52"/>
      <c r="L29" s="52"/>
      <c r="M29" s="52"/>
      <c r="N29" s="50">
        <f t="shared" si="0"/>
        <v>589.5</v>
      </c>
      <c r="O29" s="65" t="e">
        <f t="shared" si="1"/>
        <v>#NUM!</v>
      </c>
      <c r="P29" s="17">
        <v>2</v>
      </c>
      <c r="Q29" s="15"/>
      <c r="R29" s="13"/>
      <c r="S29" s="4">
        <f t="shared" si="2"/>
        <v>589.5</v>
      </c>
      <c r="T29" s="48" t="e">
        <f t="shared" si="3"/>
        <v>#NUM!</v>
      </c>
      <c r="U29" s="4" t="e">
        <f t="shared" si="4"/>
        <v>#NUM!</v>
      </c>
      <c r="V29" s="8"/>
    </row>
    <row r="30" spans="1:22" ht="12.75">
      <c r="A30" s="15"/>
      <c r="B30" s="53"/>
      <c r="C30" s="53"/>
      <c r="D30" s="54"/>
      <c r="E30" s="53"/>
      <c r="F30" s="53"/>
      <c r="G30" s="59"/>
      <c r="H30" s="54"/>
      <c r="I30" s="75"/>
      <c r="J30" s="52"/>
      <c r="K30" s="52"/>
      <c r="L30" s="52"/>
      <c r="M30" s="52"/>
      <c r="N30" s="50"/>
      <c r="O30" s="65"/>
      <c r="P30" s="17"/>
      <c r="Q30" s="15"/>
      <c r="R30" s="13"/>
      <c r="T30" s="48"/>
      <c r="V30" s="8"/>
    </row>
    <row r="31" spans="1:22" ht="12.75">
      <c r="A31" s="3">
        <v>17</v>
      </c>
      <c r="B31" s="11" t="s">
        <v>85</v>
      </c>
      <c r="C31" s="11"/>
      <c r="D31" s="9" t="s">
        <v>86</v>
      </c>
      <c r="E31" s="11" t="s">
        <v>13</v>
      </c>
      <c r="F31" s="11" t="s">
        <v>8</v>
      </c>
      <c r="G31" s="26">
        <v>4</v>
      </c>
      <c r="H31" s="49" t="s">
        <v>12</v>
      </c>
      <c r="I31" s="52">
        <v>614.7</v>
      </c>
      <c r="J31" s="52"/>
      <c r="K31" s="52"/>
      <c r="L31" s="52"/>
      <c r="M31" s="52"/>
      <c r="N31" s="50">
        <f>SUM(I31:M31)</f>
        <v>614.7</v>
      </c>
      <c r="O31" s="65" t="e">
        <f>SUM(S31:U31)</f>
        <v>#NUM!</v>
      </c>
      <c r="P31" s="15">
        <v>1</v>
      </c>
      <c r="Q31" s="17"/>
      <c r="R31" s="6"/>
      <c r="S31" s="4">
        <f>LARGE(I31:M31,1)</f>
        <v>614.7</v>
      </c>
      <c r="T31" s="48" t="e">
        <f>LARGE(I31:M31,2)</f>
        <v>#NUM!</v>
      </c>
      <c r="U31" s="4" t="e">
        <f>LARGE(I31:M31,3)</f>
        <v>#NUM!</v>
      </c>
      <c r="V31" s="8"/>
    </row>
    <row r="32" spans="1:22" ht="12.75">
      <c r="A32" s="3">
        <v>18</v>
      </c>
      <c r="B32" s="22" t="s">
        <v>132</v>
      </c>
      <c r="C32" s="22"/>
      <c r="D32" s="25" t="s">
        <v>115</v>
      </c>
      <c r="E32" s="22" t="s">
        <v>13</v>
      </c>
      <c r="F32" s="22" t="s">
        <v>8</v>
      </c>
      <c r="G32" s="24">
        <v>4</v>
      </c>
      <c r="H32" s="25" t="s">
        <v>108</v>
      </c>
      <c r="I32" s="52">
        <v>589.8</v>
      </c>
      <c r="J32" s="52"/>
      <c r="K32" s="69"/>
      <c r="L32" s="52"/>
      <c r="M32" s="52"/>
      <c r="N32" s="50">
        <f>SUM(I32:M32)</f>
        <v>589.8</v>
      </c>
      <c r="O32" s="65" t="e">
        <f>SUM(S32:U32)</f>
        <v>#NUM!</v>
      </c>
      <c r="P32" s="15">
        <v>2</v>
      </c>
      <c r="Q32" s="17"/>
      <c r="R32" s="13"/>
      <c r="S32" s="4">
        <f>LARGE(I32:M32,1)</f>
        <v>589.8</v>
      </c>
      <c r="T32" s="48" t="e">
        <f>LARGE(I32:M32,2)</f>
        <v>#NUM!</v>
      </c>
      <c r="U32" s="4" t="e">
        <f>LARGE(I32:M32,3)</f>
        <v>#NUM!</v>
      </c>
      <c r="V32" s="8"/>
    </row>
    <row r="33" spans="1:22" ht="12.75">
      <c r="A33" s="3">
        <v>19</v>
      </c>
      <c r="B33" s="22" t="s">
        <v>164</v>
      </c>
      <c r="C33" s="22"/>
      <c r="D33" s="25" t="s">
        <v>165</v>
      </c>
      <c r="E33" s="22" t="s">
        <v>13</v>
      </c>
      <c r="F33" s="22" t="s">
        <v>8</v>
      </c>
      <c r="G33" s="24">
        <v>4</v>
      </c>
      <c r="H33" s="51" t="s">
        <v>63</v>
      </c>
      <c r="I33" s="52">
        <v>505.3</v>
      </c>
      <c r="J33" s="52"/>
      <c r="K33" s="52"/>
      <c r="L33" s="52"/>
      <c r="M33" s="52"/>
      <c r="N33" s="50">
        <f>SUM(I33:M33)</f>
        <v>505.3</v>
      </c>
      <c r="O33" s="65" t="e">
        <f>SUM(S33:U33)</f>
        <v>#NUM!</v>
      </c>
      <c r="P33" s="15">
        <v>3</v>
      </c>
      <c r="Q33" s="15"/>
      <c r="R33" s="13"/>
      <c r="S33" s="4">
        <f>LARGE(I33:M33,1)</f>
        <v>505.3</v>
      </c>
      <c r="T33" s="48" t="e">
        <f>LARGE(I33:M33,2)</f>
        <v>#NUM!</v>
      </c>
      <c r="U33" s="4" t="e">
        <f>LARGE(I33:M33,3)</f>
        <v>#NUM!</v>
      </c>
      <c r="V33" s="8"/>
    </row>
    <row r="34" spans="1:22" ht="12.75">
      <c r="A34" s="3"/>
      <c r="B34" s="22"/>
      <c r="C34" s="22"/>
      <c r="D34" s="25"/>
      <c r="E34" s="22"/>
      <c r="F34" s="22"/>
      <c r="G34" s="24"/>
      <c r="H34" s="51"/>
      <c r="I34" s="52"/>
      <c r="J34" s="52"/>
      <c r="K34" s="52"/>
      <c r="L34" s="52"/>
      <c r="M34" s="52"/>
      <c r="N34" s="50"/>
      <c r="O34" s="65"/>
      <c r="P34" s="15"/>
      <c r="Q34" s="15"/>
      <c r="R34" s="13"/>
      <c r="T34" s="48"/>
      <c r="V34" s="8"/>
    </row>
    <row r="35" spans="1:22" ht="12.75">
      <c r="A35" s="3">
        <v>20</v>
      </c>
      <c r="B35" s="11" t="s">
        <v>56</v>
      </c>
      <c r="C35" s="11"/>
      <c r="D35" s="9" t="s">
        <v>71</v>
      </c>
      <c r="E35" s="11" t="s">
        <v>9</v>
      </c>
      <c r="F35" s="11" t="s">
        <v>8</v>
      </c>
      <c r="G35" s="26">
        <v>5</v>
      </c>
      <c r="H35" s="51" t="s">
        <v>12</v>
      </c>
      <c r="I35" s="52">
        <v>574.9</v>
      </c>
      <c r="J35" s="52"/>
      <c r="K35" s="52"/>
      <c r="L35" s="52"/>
      <c r="M35" s="52"/>
      <c r="N35" s="50">
        <f>SUM(I35:M35)</f>
        <v>574.9</v>
      </c>
      <c r="O35" s="65" t="e">
        <f>SUM(S35:U35)</f>
        <v>#NUM!</v>
      </c>
      <c r="P35" s="17">
        <v>1</v>
      </c>
      <c r="Q35" s="17"/>
      <c r="R35" s="13"/>
      <c r="S35" s="4">
        <f>LARGE(I35:M35,1)</f>
        <v>574.9</v>
      </c>
      <c r="T35" s="4" t="e">
        <f>LARGE(I35:M35,2)</f>
        <v>#NUM!</v>
      </c>
      <c r="U35" s="4" t="e">
        <f>LARGE(I35:M35,3)</f>
        <v>#NUM!</v>
      </c>
      <c r="V35" s="8"/>
    </row>
    <row r="36" spans="1:22" ht="12.75">
      <c r="A36" s="3">
        <v>21</v>
      </c>
      <c r="B36" s="11" t="s">
        <v>252</v>
      </c>
      <c r="C36" s="11"/>
      <c r="D36" s="9" t="s">
        <v>253</v>
      </c>
      <c r="E36" s="11" t="s">
        <v>9</v>
      </c>
      <c r="F36" s="11" t="s">
        <v>8</v>
      </c>
      <c r="G36" s="26">
        <v>5</v>
      </c>
      <c r="H36" s="51" t="s">
        <v>33</v>
      </c>
      <c r="I36" s="52">
        <v>559</v>
      </c>
      <c r="J36" s="52"/>
      <c r="K36" s="52"/>
      <c r="L36" s="52"/>
      <c r="M36" s="52"/>
      <c r="N36" s="50">
        <f>SUM(I36:M36)</f>
        <v>559</v>
      </c>
      <c r="O36" s="65" t="e">
        <f>SUM(S36:U36)</f>
        <v>#NUM!</v>
      </c>
      <c r="P36" s="17">
        <v>2</v>
      </c>
      <c r="Q36" s="17"/>
      <c r="R36" s="13"/>
      <c r="S36" s="4">
        <f>LARGE(I36:M36,1)</f>
        <v>559</v>
      </c>
      <c r="T36" s="4" t="e">
        <f>LARGE(I36:M36,2)</f>
        <v>#NUM!</v>
      </c>
      <c r="U36" s="4" t="e">
        <f>LARGE(I36:M36,3)</f>
        <v>#NUM!</v>
      </c>
      <c r="V36" s="8"/>
    </row>
    <row r="37" spans="1:22" ht="12.75">
      <c r="A37" s="3"/>
      <c r="B37" s="11"/>
      <c r="C37" s="11"/>
      <c r="D37" s="9"/>
      <c r="E37" s="11"/>
      <c r="F37" s="11"/>
      <c r="G37" s="26"/>
      <c r="H37" s="51"/>
      <c r="I37" s="52"/>
      <c r="J37" s="52"/>
      <c r="K37" s="52"/>
      <c r="L37" s="52"/>
      <c r="M37" s="52"/>
      <c r="N37" s="50"/>
      <c r="O37" s="65"/>
      <c r="P37" s="17"/>
      <c r="Q37" s="17"/>
      <c r="R37" s="13"/>
      <c r="V37" s="8"/>
    </row>
    <row r="38" spans="1:22" ht="12.75">
      <c r="A38" s="3">
        <v>22</v>
      </c>
      <c r="B38" s="11" t="s">
        <v>295</v>
      </c>
      <c r="C38" s="11"/>
      <c r="D38" s="9" t="s">
        <v>296</v>
      </c>
      <c r="E38" s="11" t="s">
        <v>30</v>
      </c>
      <c r="F38" s="11" t="s">
        <v>8</v>
      </c>
      <c r="G38" s="26">
        <v>6</v>
      </c>
      <c r="H38" s="51" t="s">
        <v>62</v>
      </c>
      <c r="I38" s="52">
        <v>371.1</v>
      </c>
      <c r="J38" s="52"/>
      <c r="K38" s="52"/>
      <c r="L38" s="52"/>
      <c r="M38" s="52"/>
      <c r="N38" s="50">
        <f>SUM(I38:M38)</f>
        <v>371.1</v>
      </c>
      <c r="O38" s="38" t="e">
        <f>SUM(S38:U38)</f>
        <v>#NUM!</v>
      </c>
      <c r="P38" s="15">
        <v>1</v>
      </c>
      <c r="Q38" s="17"/>
      <c r="R38" s="8"/>
      <c r="S38" s="4">
        <f>LARGE(I38:M38,1)</f>
        <v>371.1</v>
      </c>
      <c r="T38" s="4" t="e">
        <f>LARGE(I38:M38,2)</f>
        <v>#NUM!</v>
      </c>
      <c r="U38" s="4" t="e">
        <f>LARGE(I38:M38,3)</f>
        <v>#NUM!</v>
      </c>
      <c r="V38" s="8"/>
    </row>
    <row r="39" spans="1:22" ht="12.75">
      <c r="A39" s="3">
        <v>23</v>
      </c>
      <c r="B39" s="11" t="s">
        <v>200</v>
      </c>
      <c r="C39" s="11"/>
      <c r="D39" s="9" t="s">
        <v>201</v>
      </c>
      <c r="E39" s="11" t="s">
        <v>30</v>
      </c>
      <c r="F39" s="11" t="s">
        <v>8</v>
      </c>
      <c r="G39" s="26">
        <v>6</v>
      </c>
      <c r="H39" s="49" t="s">
        <v>29</v>
      </c>
      <c r="I39" s="52">
        <v>337.9</v>
      </c>
      <c r="J39" s="52"/>
      <c r="K39" s="52"/>
      <c r="L39" s="52"/>
      <c r="M39" s="52"/>
      <c r="N39" s="50">
        <f>SUM(I39:M39)</f>
        <v>337.9</v>
      </c>
      <c r="O39" s="38" t="e">
        <f>SUM(S39:U39)</f>
        <v>#NUM!</v>
      </c>
      <c r="P39" s="15">
        <v>2</v>
      </c>
      <c r="Q39" s="17"/>
      <c r="R39" s="8"/>
      <c r="S39" s="4">
        <f>LARGE(I39:M39,1)</f>
        <v>337.9</v>
      </c>
      <c r="T39" s="4" t="e">
        <f>LARGE(I39:M39,2)</f>
        <v>#NUM!</v>
      </c>
      <c r="U39" s="4" t="e">
        <f>LARGE(I39:M39,3)</f>
        <v>#NUM!</v>
      </c>
      <c r="V39" s="8"/>
    </row>
    <row r="40" spans="1:22" ht="12.75">
      <c r="A40" s="3"/>
      <c r="B40" s="11"/>
      <c r="C40" s="11"/>
      <c r="D40" s="9"/>
      <c r="E40" s="11"/>
      <c r="F40" s="11"/>
      <c r="G40" s="26"/>
      <c r="H40" s="49"/>
      <c r="I40" s="52"/>
      <c r="J40" s="52"/>
      <c r="K40" s="52"/>
      <c r="L40" s="52"/>
      <c r="M40" s="52"/>
      <c r="N40" s="50"/>
      <c r="O40" s="38"/>
      <c r="P40" s="15"/>
      <c r="Q40" s="17"/>
      <c r="R40" s="8"/>
      <c r="V40" s="8"/>
    </row>
    <row r="41" spans="1:22" ht="12.75">
      <c r="A41" s="3">
        <v>24</v>
      </c>
      <c r="B41" s="36" t="s">
        <v>297</v>
      </c>
      <c r="C41" s="11"/>
      <c r="D41" s="9" t="s">
        <v>160</v>
      </c>
      <c r="E41" s="11" t="s">
        <v>7</v>
      </c>
      <c r="F41" s="11" t="s">
        <v>8</v>
      </c>
      <c r="G41" s="26">
        <v>7</v>
      </c>
      <c r="H41" s="49" t="s">
        <v>62</v>
      </c>
      <c r="I41" s="52">
        <v>589.5</v>
      </c>
      <c r="J41" s="52"/>
      <c r="K41" s="52"/>
      <c r="L41" s="52"/>
      <c r="M41" s="52"/>
      <c r="N41" s="50">
        <f aca="true" t="shared" si="5" ref="N41:N47">SUM(I41:M41)</f>
        <v>589.5</v>
      </c>
      <c r="O41" s="38" t="e">
        <f aca="true" t="shared" si="6" ref="O41:O47">SUM(S41:U41)</f>
        <v>#NUM!</v>
      </c>
      <c r="P41" s="15">
        <v>1</v>
      </c>
      <c r="Q41" s="17"/>
      <c r="R41" s="8"/>
      <c r="S41" s="4">
        <f aca="true" t="shared" si="7" ref="S41:S47">LARGE(I41:M41,1)</f>
        <v>589.5</v>
      </c>
      <c r="T41" s="4" t="e">
        <f aca="true" t="shared" si="8" ref="T41:T47">LARGE(I41:M41,2)</f>
        <v>#NUM!</v>
      </c>
      <c r="U41" s="4" t="e">
        <f aca="true" t="shared" si="9" ref="U41:U47">LARGE(I41:M41,3)</f>
        <v>#NUM!</v>
      </c>
      <c r="V41" s="8"/>
    </row>
    <row r="42" spans="1:22" ht="12.75">
      <c r="A42" s="3">
        <v>25</v>
      </c>
      <c r="B42" s="22" t="s">
        <v>179</v>
      </c>
      <c r="C42" s="22"/>
      <c r="D42" s="76" t="s">
        <v>180</v>
      </c>
      <c r="E42" s="23" t="s">
        <v>7</v>
      </c>
      <c r="F42" s="22" t="s">
        <v>8</v>
      </c>
      <c r="G42" s="24">
        <v>7</v>
      </c>
      <c r="H42" s="51" t="s">
        <v>62</v>
      </c>
      <c r="I42" s="52">
        <v>578.1</v>
      </c>
      <c r="J42" s="52"/>
      <c r="K42" s="52"/>
      <c r="L42" s="52"/>
      <c r="M42" s="52"/>
      <c r="N42" s="50">
        <f t="shared" si="5"/>
        <v>578.1</v>
      </c>
      <c r="O42" s="38" t="e">
        <f t="shared" si="6"/>
        <v>#NUM!</v>
      </c>
      <c r="P42" s="15">
        <v>2</v>
      </c>
      <c r="Q42" s="17"/>
      <c r="R42" s="8"/>
      <c r="S42" s="4">
        <f t="shared" si="7"/>
        <v>578.1</v>
      </c>
      <c r="T42" s="4" t="e">
        <f t="shared" si="8"/>
        <v>#NUM!</v>
      </c>
      <c r="U42" s="4" t="e">
        <f t="shared" si="9"/>
        <v>#NUM!</v>
      </c>
      <c r="V42" s="8"/>
    </row>
    <row r="43" spans="1:22" ht="12.75">
      <c r="A43" s="3">
        <v>31</v>
      </c>
      <c r="B43" s="11" t="s">
        <v>228</v>
      </c>
      <c r="C43" s="11"/>
      <c r="D43" s="9" t="s">
        <v>244</v>
      </c>
      <c r="E43" s="11" t="s">
        <v>7</v>
      </c>
      <c r="F43" s="11" t="s">
        <v>8</v>
      </c>
      <c r="G43" s="26">
        <v>7</v>
      </c>
      <c r="H43" s="49" t="s">
        <v>236</v>
      </c>
      <c r="I43" s="52">
        <v>570.1</v>
      </c>
      <c r="J43" s="52"/>
      <c r="K43" s="52"/>
      <c r="L43" s="52"/>
      <c r="M43" s="52"/>
      <c r="N43" s="50">
        <f>SUM(I43:M43)</f>
        <v>570.1</v>
      </c>
      <c r="O43" s="38" t="e">
        <f>SUM(S43:U43)</f>
        <v>#NUM!</v>
      </c>
      <c r="P43" s="15">
        <v>3</v>
      </c>
      <c r="Q43" s="17"/>
      <c r="R43" s="8"/>
      <c r="S43" s="4">
        <f>LARGE(I43:M43,1)</f>
        <v>570.1</v>
      </c>
      <c r="T43" s="4" t="e">
        <f>LARGE(I43:M43,2)</f>
        <v>#NUM!</v>
      </c>
      <c r="U43" s="4" t="e">
        <f>LARGE(I43:M43,3)</f>
        <v>#NUM!</v>
      </c>
      <c r="V43" s="8"/>
    </row>
    <row r="44" spans="1:22" ht="12.75">
      <c r="A44" s="3">
        <v>26</v>
      </c>
      <c r="B44" s="22" t="s">
        <v>254</v>
      </c>
      <c r="C44" s="22"/>
      <c r="D44" s="76" t="s">
        <v>255</v>
      </c>
      <c r="E44" s="23" t="s">
        <v>7</v>
      </c>
      <c r="F44" s="22" t="s">
        <v>8</v>
      </c>
      <c r="G44" s="24">
        <v>7</v>
      </c>
      <c r="H44" s="51" t="s">
        <v>108</v>
      </c>
      <c r="I44" s="52">
        <v>555.8</v>
      </c>
      <c r="J44" s="52"/>
      <c r="K44" s="52"/>
      <c r="L44" s="52"/>
      <c r="M44" s="52"/>
      <c r="N44" s="50">
        <f t="shared" si="5"/>
        <v>555.8</v>
      </c>
      <c r="O44" s="38" t="e">
        <f t="shared" si="6"/>
        <v>#NUM!</v>
      </c>
      <c r="P44" s="15">
        <v>4</v>
      </c>
      <c r="Q44" s="17"/>
      <c r="R44" s="8"/>
      <c r="S44" s="4">
        <f t="shared" si="7"/>
        <v>555.8</v>
      </c>
      <c r="T44" s="4" t="e">
        <f t="shared" si="8"/>
        <v>#NUM!</v>
      </c>
      <c r="U44" s="4" t="e">
        <f t="shared" si="9"/>
        <v>#NUM!</v>
      </c>
      <c r="V44" s="8"/>
    </row>
    <row r="45" spans="1:22" ht="12.75">
      <c r="A45" s="3">
        <v>27</v>
      </c>
      <c r="B45" s="36" t="s">
        <v>297</v>
      </c>
      <c r="C45" s="11"/>
      <c r="D45" s="9" t="s">
        <v>161</v>
      </c>
      <c r="E45" s="11" t="s">
        <v>7</v>
      </c>
      <c r="F45" s="11" t="s">
        <v>8</v>
      </c>
      <c r="G45" s="26">
        <v>7</v>
      </c>
      <c r="H45" s="49" t="s">
        <v>62</v>
      </c>
      <c r="I45" s="52">
        <v>530.4</v>
      </c>
      <c r="J45" s="52"/>
      <c r="K45" s="52"/>
      <c r="L45" s="52"/>
      <c r="M45" s="52"/>
      <c r="N45" s="50">
        <f t="shared" si="5"/>
        <v>530.4</v>
      </c>
      <c r="O45" s="38" t="e">
        <f t="shared" si="6"/>
        <v>#NUM!</v>
      </c>
      <c r="P45" s="15">
        <v>5</v>
      </c>
      <c r="Q45" s="17"/>
      <c r="R45" s="8"/>
      <c r="S45" s="4">
        <f t="shared" si="7"/>
        <v>530.4</v>
      </c>
      <c r="T45" s="48" t="e">
        <f t="shared" si="8"/>
        <v>#NUM!</v>
      </c>
      <c r="U45" s="4" t="e">
        <f t="shared" si="9"/>
        <v>#NUM!</v>
      </c>
      <c r="V45" s="8"/>
    </row>
    <row r="46" spans="1:22" ht="12.75">
      <c r="A46" s="3">
        <v>28</v>
      </c>
      <c r="B46" s="11" t="s">
        <v>298</v>
      </c>
      <c r="C46" s="11"/>
      <c r="D46" s="9" t="s">
        <v>278</v>
      </c>
      <c r="E46" s="11" t="s">
        <v>7</v>
      </c>
      <c r="F46" s="11" t="s">
        <v>8</v>
      </c>
      <c r="G46" s="26">
        <v>7</v>
      </c>
      <c r="H46" s="49" t="s">
        <v>145</v>
      </c>
      <c r="I46" s="52">
        <v>468.6</v>
      </c>
      <c r="J46" s="52"/>
      <c r="K46" s="52"/>
      <c r="L46" s="52"/>
      <c r="M46" s="52"/>
      <c r="N46" s="50">
        <f t="shared" si="5"/>
        <v>468.6</v>
      </c>
      <c r="O46" s="65" t="e">
        <f t="shared" si="6"/>
        <v>#NUM!</v>
      </c>
      <c r="P46" s="15">
        <v>6</v>
      </c>
      <c r="Q46" s="17"/>
      <c r="R46" s="6"/>
      <c r="S46" s="4">
        <f t="shared" si="7"/>
        <v>468.6</v>
      </c>
      <c r="T46" s="4" t="e">
        <f t="shared" si="8"/>
        <v>#NUM!</v>
      </c>
      <c r="U46" s="4" t="e">
        <f t="shared" si="9"/>
        <v>#NUM!</v>
      </c>
      <c r="V46" s="8"/>
    </row>
    <row r="47" spans="1:22" ht="12.75">
      <c r="A47" s="3">
        <v>29</v>
      </c>
      <c r="B47" s="22" t="s">
        <v>181</v>
      </c>
      <c r="C47" s="22"/>
      <c r="D47" s="25" t="s">
        <v>182</v>
      </c>
      <c r="E47" s="23" t="s">
        <v>7</v>
      </c>
      <c r="F47" s="22" t="s">
        <v>8</v>
      </c>
      <c r="G47" s="24">
        <v>7</v>
      </c>
      <c r="H47" s="51" t="s">
        <v>62</v>
      </c>
      <c r="I47" s="52">
        <v>272.5</v>
      </c>
      <c r="J47" s="52"/>
      <c r="K47" s="52"/>
      <c r="L47" s="52"/>
      <c r="M47" s="52"/>
      <c r="N47" s="50">
        <f t="shared" si="5"/>
        <v>272.5</v>
      </c>
      <c r="O47" s="38" t="e">
        <f t="shared" si="6"/>
        <v>#NUM!</v>
      </c>
      <c r="P47" s="15">
        <v>7</v>
      </c>
      <c r="Q47" s="17"/>
      <c r="R47" s="8"/>
      <c r="S47" s="4">
        <f t="shared" si="7"/>
        <v>272.5</v>
      </c>
      <c r="T47" s="4" t="e">
        <f t="shared" si="8"/>
        <v>#NUM!</v>
      </c>
      <c r="U47" s="4" t="e">
        <f t="shared" si="9"/>
        <v>#NUM!</v>
      </c>
      <c r="V47" s="8"/>
    </row>
    <row r="48" spans="1:22" ht="12.75">
      <c r="A48" s="3"/>
      <c r="B48" s="11"/>
      <c r="C48" s="11"/>
      <c r="D48" s="9"/>
      <c r="E48" s="11"/>
      <c r="F48" s="11"/>
      <c r="G48" s="26"/>
      <c r="H48" s="49"/>
      <c r="I48" s="52"/>
      <c r="J48" s="52"/>
      <c r="K48" s="52"/>
      <c r="L48" s="52"/>
      <c r="M48" s="52"/>
      <c r="N48" s="50"/>
      <c r="O48" s="38"/>
      <c r="P48" s="15"/>
      <c r="Q48" s="17"/>
      <c r="R48" s="8"/>
      <c r="V48" s="8"/>
    </row>
    <row r="49" spans="1:22" ht="12.75">
      <c r="A49" s="3">
        <v>30</v>
      </c>
      <c r="B49" s="11" t="s">
        <v>124</v>
      </c>
      <c r="C49" s="11"/>
      <c r="D49" s="9" t="s">
        <v>126</v>
      </c>
      <c r="E49" s="11" t="s">
        <v>17</v>
      </c>
      <c r="F49" s="11" t="s">
        <v>8</v>
      </c>
      <c r="G49" s="26">
        <v>8</v>
      </c>
      <c r="H49" s="49" t="s">
        <v>12</v>
      </c>
      <c r="I49" s="52">
        <v>573</v>
      </c>
      <c r="J49" s="52"/>
      <c r="K49" s="52"/>
      <c r="L49" s="52"/>
      <c r="M49" s="52"/>
      <c r="N49" s="50">
        <f>SUM(I49:M49)</f>
        <v>573</v>
      </c>
      <c r="O49" s="38" t="e">
        <f>SUM(S49:U49)</f>
        <v>#NUM!</v>
      </c>
      <c r="P49" s="15">
        <v>1</v>
      </c>
      <c r="Q49" s="17"/>
      <c r="R49" s="8"/>
      <c r="S49" s="4">
        <f>LARGE(I49:M49,1)</f>
        <v>573</v>
      </c>
      <c r="T49" s="4" t="e">
        <f>LARGE(I49:M49,2)</f>
        <v>#NUM!</v>
      </c>
      <c r="U49" s="4" t="e">
        <f>LARGE(I49:M49,3)</f>
        <v>#NUM!</v>
      </c>
      <c r="V49" s="8"/>
    </row>
    <row r="50" spans="1:22" ht="12.75">
      <c r="A50" s="3"/>
      <c r="B50" s="22"/>
      <c r="C50" s="22"/>
      <c r="D50" s="25"/>
      <c r="E50" s="23"/>
      <c r="F50" s="22"/>
      <c r="G50" s="24"/>
      <c r="H50" s="51"/>
      <c r="I50" s="52"/>
      <c r="J50" s="52"/>
      <c r="K50" s="52"/>
      <c r="L50" s="52"/>
      <c r="M50" s="52"/>
      <c r="N50" s="50"/>
      <c r="O50" s="38"/>
      <c r="P50" s="15"/>
      <c r="Q50" s="17"/>
      <c r="R50" s="8"/>
      <c r="V50" s="8"/>
    </row>
    <row r="51" spans="1:22" ht="12.75">
      <c r="A51" s="3"/>
      <c r="B51" s="11"/>
      <c r="C51" s="11"/>
      <c r="D51" s="9"/>
      <c r="E51" s="11"/>
      <c r="F51" s="11"/>
      <c r="G51" s="26"/>
      <c r="H51" s="49"/>
      <c r="I51" s="52"/>
      <c r="J51" s="52"/>
      <c r="K51" s="52"/>
      <c r="L51" s="52"/>
      <c r="M51" s="52"/>
      <c r="N51" s="50"/>
      <c r="O51" s="38"/>
      <c r="P51" s="15"/>
      <c r="Q51" s="17"/>
      <c r="R51" s="8"/>
      <c r="V51" s="8"/>
    </row>
    <row r="52" spans="1:22" ht="12.75">
      <c r="A52" s="3">
        <v>32</v>
      </c>
      <c r="B52" s="11" t="s">
        <v>256</v>
      </c>
      <c r="C52" s="11"/>
      <c r="D52" s="9" t="s">
        <v>257</v>
      </c>
      <c r="E52" s="23" t="s">
        <v>5</v>
      </c>
      <c r="F52" s="22" t="s">
        <v>8</v>
      </c>
      <c r="G52" s="24">
        <v>9</v>
      </c>
      <c r="H52" s="51" t="s">
        <v>35</v>
      </c>
      <c r="I52" s="52">
        <v>610.8</v>
      </c>
      <c r="J52" s="52"/>
      <c r="K52" s="52"/>
      <c r="L52" s="52"/>
      <c r="M52" s="52"/>
      <c r="N52" s="50">
        <f>SUM(I52:M52)</f>
        <v>610.8</v>
      </c>
      <c r="O52" s="38" t="e">
        <f>SUM(S52:U52)</f>
        <v>#NUM!</v>
      </c>
      <c r="P52" s="17">
        <v>1</v>
      </c>
      <c r="Q52" s="17"/>
      <c r="R52" s="8"/>
      <c r="S52" s="4">
        <f>LARGE(I52:M52,1)</f>
        <v>610.8</v>
      </c>
      <c r="T52" s="4" t="e">
        <f>LARGE(I52:M52,2)</f>
        <v>#NUM!</v>
      </c>
      <c r="U52" s="4" t="e">
        <f>LARGE(I52:M52,3)</f>
        <v>#NUM!</v>
      </c>
      <c r="V52" s="8"/>
    </row>
    <row r="53" spans="1:22" ht="12.75">
      <c r="A53" s="3">
        <v>33</v>
      </c>
      <c r="B53" s="22" t="s">
        <v>168</v>
      </c>
      <c r="C53" s="22"/>
      <c r="D53" s="25" t="s">
        <v>137</v>
      </c>
      <c r="E53" s="23" t="s">
        <v>5</v>
      </c>
      <c r="F53" s="22" t="s">
        <v>8</v>
      </c>
      <c r="G53" s="24">
        <v>9</v>
      </c>
      <c r="H53" s="51" t="s">
        <v>27</v>
      </c>
      <c r="I53" s="52">
        <v>595.4</v>
      </c>
      <c r="J53" s="52"/>
      <c r="K53" s="52"/>
      <c r="L53" s="52"/>
      <c r="M53" s="52"/>
      <c r="N53" s="50">
        <f>SUM(I53:M53)</f>
        <v>595.4</v>
      </c>
      <c r="O53" s="65" t="e">
        <f>SUM(S53:U53)</f>
        <v>#NUM!</v>
      </c>
      <c r="P53" s="17">
        <v>2</v>
      </c>
      <c r="Q53" s="17"/>
      <c r="R53" s="8"/>
      <c r="S53" s="4">
        <f>LARGE(I53:M53,1)</f>
        <v>595.4</v>
      </c>
      <c r="T53" s="4" t="e">
        <f>LARGE(I53:M53,2)</f>
        <v>#NUM!</v>
      </c>
      <c r="U53" s="4" t="e">
        <f>LARGE(I53:M53,3)</f>
        <v>#NUM!</v>
      </c>
      <c r="V53" s="8"/>
    </row>
    <row r="54" spans="1:22" ht="12.75">
      <c r="A54" s="3">
        <v>34</v>
      </c>
      <c r="B54" s="22" t="s">
        <v>258</v>
      </c>
      <c r="C54" s="22"/>
      <c r="D54" s="25" t="s">
        <v>88</v>
      </c>
      <c r="E54" s="23" t="s">
        <v>5</v>
      </c>
      <c r="F54" s="22" t="s">
        <v>8</v>
      </c>
      <c r="G54" s="24">
        <v>9</v>
      </c>
      <c r="H54" s="51" t="s">
        <v>33</v>
      </c>
      <c r="I54" s="52">
        <v>575.8</v>
      </c>
      <c r="J54" s="52"/>
      <c r="K54" s="52"/>
      <c r="L54" s="52"/>
      <c r="M54" s="52"/>
      <c r="N54" s="50">
        <f>SUM(I54:M54)</f>
        <v>575.8</v>
      </c>
      <c r="O54" s="65" t="e">
        <f>SUM(S54:U54)</f>
        <v>#NUM!</v>
      </c>
      <c r="P54" s="15">
        <v>3</v>
      </c>
      <c r="Q54" s="17"/>
      <c r="R54" s="13"/>
      <c r="S54" s="4">
        <f>LARGE(I54:M54,1)</f>
        <v>575.8</v>
      </c>
      <c r="T54" s="4" t="e">
        <f>LARGE(I54:M54,2)</f>
        <v>#NUM!</v>
      </c>
      <c r="U54" s="4" t="e">
        <f>LARGE(I54:M54,3)</f>
        <v>#NUM!</v>
      </c>
      <c r="V54" s="8"/>
    </row>
    <row r="55" spans="1:22" ht="12.75">
      <c r="A55" s="3">
        <v>35</v>
      </c>
      <c r="B55" s="11" t="s">
        <v>127</v>
      </c>
      <c r="C55" s="11"/>
      <c r="D55" s="9" t="s">
        <v>128</v>
      </c>
      <c r="E55" s="11" t="s">
        <v>5</v>
      </c>
      <c r="F55" s="11" t="s">
        <v>8</v>
      </c>
      <c r="G55" s="26">
        <v>9</v>
      </c>
      <c r="H55" s="9" t="s">
        <v>63</v>
      </c>
      <c r="I55" s="52">
        <v>574.6</v>
      </c>
      <c r="J55" s="52"/>
      <c r="K55" s="52"/>
      <c r="L55" s="69"/>
      <c r="M55" s="69"/>
      <c r="N55" s="50">
        <f>SUM(I55:M55)</f>
        <v>574.6</v>
      </c>
      <c r="O55" s="65" t="e">
        <f>SUM(S55:U55)</f>
        <v>#NUM!</v>
      </c>
      <c r="P55" s="15">
        <v>4</v>
      </c>
      <c r="Q55" s="17"/>
      <c r="R55" s="13"/>
      <c r="S55" s="4">
        <f>LARGE(I55:M55,1)</f>
        <v>574.6</v>
      </c>
      <c r="T55" s="4" t="e">
        <f>LARGE(I55:M55,2)</f>
        <v>#NUM!</v>
      </c>
      <c r="U55" s="4" t="e">
        <f>LARGE(I55:M55,3)</f>
        <v>#NUM!</v>
      </c>
      <c r="V55" s="8"/>
    </row>
    <row r="56" spans="1:22" ht="12.75">
      <c r="A56" s="3">
        <v>36</v>
      </c>
      <c r="B56" s="11" t="s">
        <v>241</v>
      </c>
      <c r="C56" s="11"/>
      <c r="D56" s="9" t="s">
        <v>144</v>
      </c>
      <c r="E56" s="11" t="s">
        <v>5</v>
      </c>
      <c r="F56" s="11" t="s">
        <v>8</v>
      </c>
      <c r="G56" s="26">
        <v>9</v>
      </c>
      <c r="H56" s="9" t="s">
        <v>63</v>
      </c>
      <c r="I56" s="52">
        <v>542.7</v>
      </c>
      <c r="J56" s="52"/>
      <c r="K56" s="52"/>
      <c r="L56" s="69"/>
      <c r="M56" s="69"/>
      <c r="N56" s="50">
        <f>SUM(I56:M56)</f>
        <v>542.7</v>
      </c>
      <c r="O56" s="65" t="e">
        <f>SUM(S56:U56)</f>
        <v>#NUM!</v>
      </c>
      <c r="P56" s="17">
        <v>5</v>
      </c>
      <c r="Q56" s="17"/>
      <c r="R56" s="13"/>
      <c r="S56" s="4">
        <f>LARGE(I56:M56,1)</f>
        <v>542.7</v>
      </c>
      <c r="T56" s="4" t="e">
        <f>LARGE(I56:M56,2)</f>
        <v>#NUM!</v>
      </c>
      <c r="U56" s="4" t="e">
        <f>LARGE(I56:M56,3)</f>
        <v>#NUM!</v>
      </c>
      <c r="V56" s="8"/>
    </row>
    <row r="57" spans="1:22" ht="12.75">
      <c r="A57" s="3"/>
      <c r="B57" s="11"/>
      <c r="C57" s="11"/>
      <c r="D57" s="9"/>
      <c r="E57" s="23"/>
      <c r="F57" s="22"/>
      <c r="G57" s="24"/>
      <c r="H57" s="51"/>
      <c r="I57" s="52"/>
      <c r="J57" s="52"/>
      <c r="K57" s="52"/>
      <c r="L57" s="52"/>
      <c r="M57" s="52"/>
      <c r="N57" s="50"/>
      <c r="O57" s="38"/>
      <c r="P57" s="15"/>
      <c r="Q57" s="17"/>
      <c r="R57" s="8"/>
      <c r="V57" s="8"/>
    </row>
    <row r="58" spans="1:22" ht="12.75">
      <c r="A58" s="3">
        <v>37</v>
      </c>
      <c r="B58" s="57" t="s">
        <v>147</v>
      </c>
      <c r="C58" s="57"/>
      <c r="D58" s="58" t="s">
        <v>148</v>
      </c>
      <c r="E58" s="57" t="s">
        <v>10</v>
      </c>
      <c r="F58" s="58" t="s">
        <v>8</v>
      </c>
      <c r="G58" s="64">
        <v>10</v>
      </c>
      <c r="H58" s="58" t="s">
        <v>64</v>
      </c>
      <c r="I58" s="52">
        <v>586.2</v>
      </c>
      <c r="J58" s="52"/>
      <c r="K58" s="52"/>
      <c r="L58" s="52"/>
      <c r="M58" s="52"/>
      <c r="N58" s="50">
        <f>SUM(I58:M58)</f>
        <v>586.2</v>
      </c>
      <c r="O58" s="38" t="e">
        <f>SUM(S58:U58)</f>
        <v>#NUM!</v>
      </c>
      <c r="P58" s="17">
        <v>1</v>
      </c>
      <c r="Q58" s="17"/>
      <c r="R58" s="13"/>
      <c r="S58" s="4">
        <f>LARGE(I58:M58,1)</f>
        <v>586.2</v>
      </c>
      <c r="T58" s="4" t="e">
        <f>LARGE(I58:M58,2)</f>
        <v>#NUM!</v>
      </c>
      <c r="U58" s="4" t="e">
        <f>LARGE(I58:M58,3)</f>
        <v>#NUM!</v>
      </c>
      <c r="V58" s="8"/>
    </row>
    <row r="59" spans="1:22" ht="12.75">
      <c r="A59" s="3">
        <v>38</v>
      </c>
      <c r="B59" s="11" t="s">
        <v>54</v>
      </c>
      <c r="C59" s="11"/>
      <c r="D59" s="9" t="s">
        <v>65</v>
      </c>
      <c r="E59" s="11" t="s">
        <v>10</v>
      </c>
      <c r="F59" s="11" t="s">
        <v>8</v>
      </c>
      <c r="G59" s="26">
        <v>10</v>
      </c>
      <c r="H59" s="51" t="s">
        <v>12</v>
      </c>
      <c r="I59" s="52">
        <v>568.6</v>
      </c>
      <c r="J59" s="52"/>
      <c r="K59" s="52"/>
      <c r="L59" s="52"/>
      <c r="M59" s="52"/>
      <c r="N59" s="50">
        <f>SUM(I59:M59)</f>
        <v>568.6</v>
      </c>
      <c r="O59" s="65" t="e">
        <f>SUM(S59:U59)</f>
        <v>#NUM!</v>
      </c>
      <c r="P59" s="17">
        <v>2</v>
      </c>
      <c r="Q59" s="17"/>
      <c r="R59" s="13"/>
      <c r="S59" s="4">
        <f>LARGE(I59:M59,1)</f>
        <v>568.6</v>
      </c>
      <c r="T59" s="4" t="e">
        <f>LARGE(I59:M59,2)</f>
        <v>#NUM!</v>
      </c>
      <c r="U59" s="4" t="e">
        <f>LARGE(I59:M59,3)</f>
        <v>#NUM!</v>
      </c>
      <c r="V59" s="8"/>
    </row>
    <row r="60" spans="1:22" ht="12.75">
      <c r="A60" s="3">
        <v>39</v>
      </c>
      <c r="B60" s="22" t="s">
        <v>114</v>
      </c>
      <c r="C60" s="22"/>
      <c r="D60" s="25" t="s">
        <v>41</v>
      </c>
      <c r="E60" s="22" t="s">
        <v>10</v>
      </c>
      <c r="F60" s="22" t="s">
        <v>8</v>
      </c>
      <c r="G60" s="24">
        <v>10</v>
      </c>
      <c r="H60" s="51" t="s">
        <v>55</v>
      </c>
      <c r="I60" s="52">
        <v>527.6</v>
      </c>
      <c r="J60" s="52"/>
      <c r="K60" s="52"/>
      <c r="L60" s="52"/>
      <c r="M60" s="52"/>
      <c r="N60" s="50">
        <f>SUM(I60:M60)</f>
        <v>527.6</v>
      </c>
      <c r="O60" s="65" t="e">
        <f>SUM(S60:U60)</f>
        <v>#NUM!</v>
      </c>
      <c r="P60" s="17">
        <v>3</v>
      </c>
      <c r="Q60" s="17"/>
      <c r="R60" s="13"/>
      <c r="S60" s="4">
        <f>LARGE(I60:M60,1)</f>
        <v>527.6</v>
      </c>
      <c r="T60" s="4" t="e">
        <f>LARGE(I60:M60,2)</f>
        <v>#NUM!</v>
      </c>
      <c r="U60" s="4" t="e">
        <f>LARGE(I60:M60,3)</f>
        <v>#NUM!</v>
      </c>
      <c r="V60" s="8"/>
    </row>
    <row r="61" spans="1:22" ht="12.75">
      <c r="A61" s="3">
        <v>40</v>
      </c>
      <c r="B61" s="53" t="s">
        <v>271</v>
      </c>
      <c r="C61" s="53"/>
      <c r="D61" s="54" t="s">
        <v>20</v>
      </c>
      <c r="E61" s="55" t="s">
        <v>10</v>
      </c>
      <c r="F61" s="53" t="s">
        <v>8</v>
      </c>
      <c r="G61" s="59">
        <v>10</v>
      </c>
      <c r="H61" s="9" t="s">
        <v>299</v>
      </c>
      <c r="I61" s="52">
        <v>472.6</v>
      </c>
      <c r="J61" s="52"/>
      <c r="K61" s="52"/>
      <c r="L61" s="52"/>
      <c r="M61" s="52"/>
      <c r="N61" s="50">
        <f>SUM(I61:M61)</f>
        <v>472.6</v>
      </c>
      <c r="O61" s="38" t="e">
        <f>SUM(S61:U61)</f>
        <v>#NUM!</v>
      </c>
      <c r="P61" s="17">
        <v>4</v>
      </c>
      <c r="Q61" s="17"/>
      <c r="R61" s="13"/>
      <c r="S61" s="4">
        <f>LARGE(I61:M61,1)</f>
        <v>472.6</v>
      </c>
      <c r="T61" s="4" t="e">
        <f>LARGE(I61:M61,2)</f>
        <v>#NUM!</v>
      </c>
      <c r="U61" s="4" t="e">
        <f>LARGE(I61:M61,3)</f>
        <v>#NUM!</v>
      </c>
      <c r="V61" s="8"/>
    </row>
    <row r="62" spans="1:22" ht="12.75">
      <c r="A62" s="3">
        <v>41</v>
      </c>
      <c r="B62" s="67" t="s">
        <v>243</v>
      </c>
      <c r="C62" s="67"/>
      <c r="D62" s="49" t="s">
        <v>24</v>
      </c>
      <c r="E62" s="67" t="s">
        <v>10</v>
      </c>
      <c r="F62" s="67" t="s">
        <v>8</v>
      </c>
      <c r="G62" s="70">
        <v>10</v>
      </c>
      <c r="H62" s="51" t="s">
        <v>52</v>
      </c>
      <c r="I62" s="52">
        <v>382.4</v>
      </c>
      <c r="J62" s="52"/>
      <c r="K62" s="52"/>
      <c r="L62" s="52"/>
      <c r="M62" s="52"/>
      <c r="N62" s="50">
        <f>SUM(I62:M62)</f>
        <v>382.4</v>
      </c>
      <c r="O62" s="38" t="e">
        <f>SUM(S62:U62)</f>
        <v>#NUM!</v>
      </c>
      <c r="P62" s="68">
        <v>5</v>
      </c>
      <c r="Q62" s="17"/>
      <c r="R62" s="8"/>
      <c r="S62" s="4">
        <f>LARGE(I62:M62,1)</f>
        <v>382.4</v>
      </c>
      <c r="T62" s="4" t="e">
        <f>LARGE(I62:M62,2)</f>
        <v>#NUM!</v>
      </c>
      <c r="U62" s="4" t="e">
        <f>LARGE(I62:M62,3)</f>
        <v>#NUM!</v>
      </c>
      <c r="V62" s="8"/>
    </row>
    <row r="63" spans="1:22" ht="12.75">
      <c r="A63" s="3"/>
      <c r="B63" s="53"/>
      <c r="C63" s="53"/>
      <c r="D63" s="54"/>
      <c r="E63" s="55"/>
      <c r="F63" s="53"/>
      <c r="G63" s="59"/>
      <c r="H63" s="9"/>
      <c r="I63" s="52"/>
      <c r="J63" s="52"/>
      <c r="K63" s="52"/>
      <c r="L63" s="52"/>
      <c r="M63" s="52"/>
      <c r="N63" s="50"/>
      <c r="O63" s="38"/>
      <c r="P63" s="17"/>
      <c r="Q63" s="17"/>
      <c r="R63" s="13"/>
      <c r="V63" s="8"/>
    </row>
    <row r="64" spans="1:22" ht="12.75">
      <c r="A64" s="3">
        <v>42</v>
      </c>
      <c r="B64" s="66" t="s">
        <v>202</v>
      </c>
      <c r="C64" s="66"/>
      <c r="D64" s="51" t="s">
        <v>68</v>
      </c>
      <c r="E64" s="66" t="s">
        <v>14</v>
      </c>
      <c r="F64" s="66" t="s">
        <v>8</v>
      </c>
      <c r="G64" s="70">
        <v>11</v>
      </c>
      <c r="H64" s="51" t="s">
        <v>35</v>
      </c>
      <c r="I64" s="52">
        <v>574.4</v>
      </c>
      <c r="J64" s="52"/>
      <c r="K64" s="52"/>
      <c r="L64" s="52"/>
      <c r="M64" s="52"/>
      <c r="N64" s="50">
        <f aca="true" t="shared" si="10" ref="N64:N72">SUM(I64:M64)</f>
        <v>574.4</v>
      </c>
      <c r="O64" s="38" t="e">
        <f aca="true" t="shared" si="11" ref="O64:O72">SUM(S64:U64)</f>
        <v>#NUM!</v>
      </c>
      <c r="P64" s="68">
        <v>1</v>
      </c>
      <c r="Q64" s="17"/>
      <c r="R64" s="8"/>
      <c r="S64" s="4">
        <f aca="true" t="shared" si="12" ref="S64:S72">LARGE(I64:M64,1)</f>
        <v>574.4</v>
      </c>
      <c r="T64" s="4" t="e">
        <f aca="true" t="shared" si="13" ref="T64:T72">LARGE(I64:M64,2)</f>
        <v>#NUM!</v>
      </c>
      <c r="U64" s="4" t="e">
        <f aca="true" t="shared" si="14" ref="U64:U72">LARGE(I64:M64,3)</f>
        <v>#NUM!</v>
      </c>
      <c r="V64" s="8"/>
    </row>
    <row r="65" spans="1:22" ht="12.75">
      <c r="A65" s="3">
        <v>43</v>
      </c>
      <c r="B65" s="66" t="s">
        <v>28</v>
      </c>
      <c r="C65" s="66"/>
      <c r="D65" s="51" t="s">
        <v>39</v>
      </c>
      <c r="E65" s="66" t="s">
        <v>14</v>
      </c>
      <c r="F65" s="66" t="s">
        <v>8</v>
      </c>
      <c r="G65" s="70">
        <v>11</v>
      </c>
      <c r="H65" s="51" t="s">
        <v>12</v>
      </c>
      <c r="I65" s="52">
        <v>566.1</v>
      </c>
      <c r="J65" s="52"/>
      <c r="K65" s="52"/>
      <c r="L65" s="52"/>
      <c r="M65" s="52"/>
      <c r="N65" s="50">
        <v>574</v>
      </c>
      <c r="O65" s="65" t="e">
        <f>SUM(S65:U65)</f>
        <v>#NUM!</v>
      </c>
      <c r="P65" s="68">
        <v>2</v>
      </c>
      <c r="Q65" s="52"/>
      <c r="R65" s="72"/>
      <c r="S65" s="48">
        <f>LARGE(I65:M65,1)</f>
        <v>566.1</v>
      </c>
      <c r="T65" s="48" t="e">
        <f>LARGE(I65:M65,2)</f>
        <v>#NUM!</v>
      </c>
      <c r="U65" s="48" t="e">
        <f>LARGE(I65:M65,3)</f>
        <v>#NUM!</v>
      </c>
      <c r="V65" s="8"/>
    </row>
    <row r="66" spans="1:22" ht="12.75">
      <c r="A66" s="3">
        <v>44</v>
      </c>
      <c r="B66" s="66" t="s">
        <v>203</v>
      </c>
      <c r="C66" s="66"/>
      <c r="D66" s="51" t="s">
        <v>204</v>
      </c>
      <c r="E66" s="66" t="s">
        <v>14</v>
      </c>
      <c r="F66" s="66" t="s">
        <v>8</v>
      </c>
      <c r="G66" s="70">
        <v>11</v>
      </c>
      <c r="H66" s="51" t="s">
        <v>199</v>
      </c>
      <c r="I66" s="52">
        <v>548.2</v>
      </c>
      <c r="J66" s="52"/>
      <c r="K66" s="52"/>
      <c r="L66" s="52"/>
      <c r="M66" s="52"/>
      <c r="N66" s="50">
        <f>SUM(I66:M66)</f>
        <v>548.2</v>
      </c>
      <c r="O66" s="38" t="e">
        <f>SUM(S66:U66)</f>
        <v>#NUM!</v>
      </c>
      <c r="P66" s="68">
        <v>3</v>
      </c>
      <c r="Q66" s="17"/>
      <c r="R66" s="8"/>
      <c r="S66" s="4">
        <f>LARGE(I66:M66,1)</f>
        <v>548.2</v>
      </c>
      <c r="T66" s="4" t="e">
        <f>LARGE(I66:M66,2)</f>
        <v>#NUM!</v>
      </c>
      <c r="U66" s="4" t="e">
        <f>LARGE(I66:M66,3)</f>
        <v>#NUM!</v>
      </c>
      <c r="V66" s="8"/>
    </row>
    <row r="67" spans="1:22" ht="12.75">
      <c r="A67" s="3">
        <v>45</v>
      </c>
      <c r="B67" s="67" t="s">
        <v>69</v>
      </c>
      <c r="C67" s="67"/>
      <c r="D67" s="49" t="s">
        <v>25</v>
      </c>
      <c r="E67" s="67" t="s">
        <v>14</v>
      </c>
      <c r="F67" s="67" t="s">
        <v>8</v>
      </c>
      <c r="G67" s="70">
        <v>11</v>
      </c>
      <c r="H67" s="51" t="s">
        <v>29</v>
      </c>
      <c r="I67" s="52">
        <v>535.3</v>
      </c>
      <c r="J67" s="52"/>
      <c r="K67" s="52"/>
      <c r="L67" s="52"/>
      <c r="M67" s="52"/>
      <c r="N67" s="50">
        <f t="shared" si="10"/>
        <v>535.3</v>
      </c>
      <c r="O67" s="65" t="e">
        <f t="shared" si="11"/>
        <v>#NUM!</v>
      </c>
      <c r="P67" s="68">
        <v>4</v>
      </c>
      <c r="Q67" s="52"/>
      <c r="R67" s="72"/>
      <c r="S67" s="48">
        <f t="shared" si="12"/>
        <v>535.3</v>
      </c>
      <c r="T67" s="48" t="e">
        <f t="shared" si="13"/>
        <v>#NUM!</v>
      </c>
      <c r="U67" s="48" t="e">
        <f t="shared" si="14"/>
        <v>#NUM!</v>
      </c>
      <c r="V67" s="8"/>
    </row>
    <row r="68" spans="1:22" ht="12.75">
      <c r="A68" s="3">
        <v>46</v>
      </c>
      <c r="B68" s="66" t="s">
        <v>261</v>
      </c>
      <c r="C68" s="66"/>
      <c r="D68" s="51" t="s">
        <v>20</v>
      </c>
      <c r="E68" s="66" t="s">
        <v>14</v>
      </c>
      <c r="F68" s="66" t="s">
        <v>8</v>
      </c>
      <c r="G68" s="70">
        <v>11</v>
      </c>
      <c r="H68" s="51" t="s">
        <v>262</v>
      </c>
      <c r="I68" s="52">
        <v>518.3</v>
      </c>
      <c r="J68" s="52"/>
      <c r="K68" s="52"/>
      <c r="L68" s="52"/>
      <c r="M68" s="52"/>
      <c r="N68" s="50">
        <f t="shared" si="10"/>
        <v>518.3</v>
      </c>
      <c r="O68" s="65" t="e">
        <f t="shared" si="11"/>
        <v>#NUM!</v>
      </c>
      <c r="P68" s="68">
        <v>5</v>
      </c>
      <c r="Q68" s="17"/>
      <c r="R68" s="13"/>
      <c r="S68" s="4">
        <f t="shared" si="12"/>
        <v>518.3</v>
      </c>
      <c r="T68" s="48" t="e">
        <f t="shared" si="13"/>
        <v>#NUM!</v>
      </c>
      <c r="U68" s="4" t="e">
        <f t="shared" si="14"/>
        <v>#NUM!</v>
      </c>
      <c r="V68" s="8"/>
    </row>
    <row r="69" spans="1:22" ht="12.75">
      <c r="A69" s="3">
        <v>47</v>
      </c>
      <c r="B69" s="66" t="s">
        <v>300</v>
      </c>
      <c r="C69" s="66"/>
      <c r="D69" s="51" t="s">
        <v>18</v>
      </c>
      <c r="E69" s="66" t="s">
        <v>14</v>
      </c>
      <c r="F69" s="66" t="s">
        <v>8</v>
      </c>
      <c r="G69" s="70">
        <v>11</v>
      </c>
      <c r="H69" s="51" t="s">
        <v>42</v>
      </c>
      <c r="I69" s="52">
        <v>472.3</v>
      </c>
      <c r="J69" s="52"/>
      <c r="K69" s="52"/>
      <c r="L69" s="52"/>
      <c r="M69" s="52"/>
      <c r="N69" s="50">
        <f>SUM(I69:M69)</f>
        <v>472.3</v>
      </c>
      <c r="O69" s="38" t="e">
        <f>SUM(S69:U69)</f>
        <v>#NUM!</v>
      </c>
      <c r="P69" s="68">
        <v>6</v>
      </c>
      <c r="Q69" s="17"/>
      <c r="R69" s="8"/>
      <c r="S69" s="4">
        <f>LARGE(I69:M69,1)</f>
        <v>472.3</v>
      </c>
      <c r="T69" s="4" t="e">
        <f>LARGE(I69:M69,2)</f>
        <v>#NUM!</v>
      </c>
      <c r="U69" s="4" t="e">
        <f>LARGE(I69:M69,3)</f>
        <v>#NUM!</v>
      </c>
      <c r="V69" s="8"/>
    </row>
    <row r="70" spans="1:22" ht="12.75">
      <c r="A70" s="3">
        <v>48</v>
      </c>
      <c r="B70" s="11" t="s">
        <v>263</v>
      </c>
      <c r="C70" s="11"/>
      <c r="D70" s="36" t="s">
        <v>249</v>
      </c>
      <c r="E70" s="11" t="s">
        <v>14</v>
      </c>
      <c r="F70" s="11" t="s">
        <v>8</v>
      </c>
      <c r="G70" s="26">
        <v>11</v>
      </c>
      <c r="H70" s="49" t="s">
        <v>33</v>
      </c>
      <c r="I70" s="52">
        <v>462.7</v>
      </c>
      <c r="J70" s="52"/>
      <c r="K70" s="52"/>
      <c r="L70" s="52"/>
      <c r="M70" s="52"/>
      <c r="N70" s="50">
        <f t="shared" si="10"/>
        <v>462.7</v>
      </c>
      <c r="O70" s="65" t="e">
        <f t="shared" si="11"/>
        <v>#NUM!</v>
      </c>
      <c r="P70" s="68">
        <v>7</v>
      </c>
      <c r="Q70" s="17"/>
      <c r="R70" s="13"/>
      <c r="S70" s="4">
        <f t="shared" si="12"/>
        <v>462.7</v>
      </c>
      <c r="T70" s="48" t="e">
        <f t="shared" si="13"/>
        <v>#NUM!</v>
      </c>
      <c r="U70" s="4" t="e">
        <f t="shared" si="14"/>
        <v>#NUM!</v>
      </c>
      <c r="V70" s="8"/>
    </row>
    <row r="71" spans="1:22" ht="12.75">
      <c r="A71" s="3">
        <v>49</v>
      </c>
      <c r="B71" s="11" t="s">
        <v>252</v>
      </c>
      <c r="C71" s="11"/>
      <c r="D71" s="9" t="s">
        <v>264</v>
      </c>
      <c r="E71" s="11" t="s">
        <v>14</v>
      </c>
      <c r="F71" s="11" t="s">
        <v>8</v>
      </c>
      <c r="G71" s="26">
        <v>11</v>
      </c>
      <c r="H71" s="49" t="s">
        <v>265</v>
      </c>
      <c r="I71" s="52">
        <v>379.9</v>
      </c>
      <c r="J71" s="52"/>
      <c r="K71" s="52"/>
      <c r="L71" s="52"/>
      <c r="M71" s="52"/>
      <c r="N71" s="50">
        <f>SUM(I71:M71)</f>
        <v>379.9</v>
      </c>
      <c r="O71" s="65" t="e">
        <f>SUM(S71:U71)</f>
        <v>#NUM!</v>
      </c>
      <c r="P71" s="68">
        <v>8</v>
      </c>
      <c r="Q71" s="17"/>
      <c r="R71" s="13"/>
      <c r="S71" s="4">
        <f>LARGE(I71:M71,1)</f>
        <v>379.9</v>
      </c>
      <c r="T71" s="48" t="e">
        <f>LARGE(I71:M71,2)</f>
        <v>#NUM!</v>
      </c>
      <c r="U71" s="4" t="e">
        <f>LARGE(I71:M71,3)</f>
        <v>#NUM!</v>
      </c>
      <c r="V71" s="8"/>
    </row>
    <row r="72" spans="1:22" ht="12.75">
      <c r="A72" s="3">
        <v>50</v>
      </c>
      <c r="B72" s="11" t="s">
        <v>301</v>
      </c>
      <c r="C72" s="11"/>
      <c r="D72" s="36" t="s">
        <v>31</v>
      </c>
      <c r="E72" s="11" t="s">
        <v>14</v>
      </c>
      <c r="F72" s="11" t="s">
        <v>8</v>
      </c>
      <c r="G72" s="26">
        <v>11</v>
      </c>
      <c r="H72" s="49" t="s">
        <v>63</v>
      </c>
      <c r="I72" s="52">
        <v>361.1</v>
      </c>
      <c r="J72" s="52"/>
      <c r="K72" s="52"/>
      <c r="L72" s="52"/>
      <c r="M72" s="52"/>
      <c r="N72" s="50">
        <f t="shared" si="10"/>
        <v>361.1</v>
      </c>
      <c r="O72" s="65" t="e">
        <f t="shared" si="11"/>
        <v>#NUM!</v>
      </c>
      <c r="P72" s="68">
        <v>9</v>
      </c>
      <c r="Q72" s="17"/>
      <c r="R72" s="13"/>
      <c r="S72" s="4">
        <f t="shared" si="12"/>
        <v>361.1</v>
      </c>
      <c r="T72" s="48" t="e">
        <f t="shared" si="13"/>
        <v>#NUM!</v>
      </c>
      <c r="U72" s="4" t="e">
        <f t="shared" si="14"/>
        <v>#NUM!</v>
      </c>
      <c r="V72" s="8"/>
    </row>
    <row r="73" spans="1:22" ht="12.75">
      <c r="A73" s="3"/>
      <c r="B73" s="67"/>
      <c r="C73" s="67"/>
      <c r="D73" s="49"/>
      <c r="E73" s="67"/>
      <c r="F73" s="67"/>
      <c r="G73" s="70"/>
      <c r="H73" s="51"/>
      <c r="I73" s="52"/>
      <c r="J73" s="52"/>
      <c r="K73" s="52"/>
      <c r="L73" s="52"/>
      <c r="M73" s="52"/>
      <c r="N73" s="50"/>
      <c r="O73" s="65"/>
      <c r="P73" s="68"/>
      <c r="Q73" s="52"/>
      <c r="R73" s="72"/>
      <c r="S73" s="48"/>
      <c r="T73" s="48"/>
      <c r="U73" s="48"/>
      <c r="V73" s="8"/>
    </row>
    <row r="74" spans="1:22" ht="12.75">
      <c r="A74" s="15">
        <v>51</v>
      </c>
      <c r="B74" s="54" t="s">
        <v>238</v>
      </c>
      <c r="C74" s="53"/>
      <c r="D74" s="77" t="s">
        <v>237</v>
      </c>
      <c r="E74" s="53" t="s">
        <v>7</v>
      </c>
      <c r="F74" s="53" t="s">
        <v>8</v>
      </c>
      <c r="G74" s="59">
        <v>27</v>
      </c>
      <c r="H74" s="54" t="s">
        <v>33</v>
      </c>
      <c r="I74" s="75">
        <v>598.8</v>
      </c>
      <c r="J74" s="71"/>
      <c r="K74" s="52"/>
      <c r="L74" s="52"/>
      <c r="M74" s="52"/>
      <c r="N74" s="50">
        <f>SUM(I74:M74)</f>
        <v>598.8</v>
      </c>
      <c r="O74" s="38" t="e">
        <f>SUM(S74:U74)</f>
        <v>#NUM!</v>
      </c>
      <c r="P74" s="15">
        <v>1</v>
      </c>
      <c r="Q74" s="17" t="s">
        <v>239</v>
      </c>
      <c r="R74" s="8"/>
      <c r="S74" s="4">
        <f>LARGE(I74:M74,1)</f>
        <v>598.8</v>
      </c>
      <c r="T74" s="4" t="e">
        <f>LARGE(I74:M74,2)</f>
        <v>#NUM!</v>
      </c>
      <c r="U74" s="4" t="e">
        <f>LARGE(I74:M74,3)</f>
        <v>#NUM!</v>
      </c>
      <c r="V74" s="8"/>
    </row>
    <row r="75" spans="1:22" ht="12.75">
      <c r="A75" s="15"/>
      <c r="B75" s="53"/>
      <c r="C75" s="53"/>
      <c r="D75" s="54"/>
      <c r="E75" s="53"/>
      <c r="F75" s="53"/>
      <c r="G75" s="59"/>
      <c r="H75" s="54"/>
      <c r="I75" s="75"/>
      <c r="J75" s="71"/>
      <c r="K75" s="52"/>
      <c r="L75" s="52"/>
      <c r="M75" s="52"/>
      <c r="N75" s="50"/>
      <c r="O75" s="38"/>
      <c r="P75" s="15"/>
      <c r="Q75" s="17"/>
      <c r="R75" s="8"/>
      <c r="V75" s="8"/>
    </row>
    <row r="76" spans="1:22" ht="12.75">
      <c r="A76" s="15"/>
      <c r="B76" s="53"/>
      <c r="C76" s="53"/>
      <c r="D76" s="54"/>
      <c r="E76" s="53"/>
      <c r="F76" s="53"/>
      <c r="G76" s="59"/>
      <c r="H76" s="54"/>
      <c r="I76" s="75"/>
      <c r="J76" s="71"/>
      <c r="K76" s="52"/>
      <c r="L76" s="52"/>
      <c r="M76" s="52"/>
      <c r="N76" s="56"/>
      <c r="O76" s="38"/>
      <c r="P76" s="15"/>
      <c r="Q76" s="17"/>
      <c r="R76" s="8"/>
      <c r="V76" s="8"/>
    </row>
    <row r="77" spans="1:22" ht="12.75">
      <c r="A77" s="15">
        <v>52</v>
      </c>
      <c r="B77" s="53" t="s">
        <v>302</v>
      </c>
      <c r="C77" s="53"/>
      <c r="D77" s="54" t="s">
        <v>303</v>
      </c>
      <c r="E77" s="53" t="s">
        <v>118</v>
      </c>
      <c r="F77" s="53" t="s">
        <v>6</v>
      </c>
      <c r="G77" s="59">
        <v>1</v>
      </c>
      <c r="H77" s="54" t="s">
        <v>61</v>
      </c>
      <c r="I77" s="78">
        <v>351</v>
      </c>
      <c r="J77" s="71"/>
      <c r="K77" s="52"/>
      <c r="L77" s="52"/>
      <c r="M77" s="52"/>
      <c r="N77" s="50">
        <f>SUM(I77:M77)</f>
        <v>351</v>
      </c>
      <c r="O77" s="65" t="e">
        <f>SUM(S77:U77)</f>
        <v>#NUM!</v>
      </c>
      <c r="P77" s="68">
        <v>1</v>
      </c>
      <c r="Q77" s="52"/>
      <c r="R77" s="72"/>
      <c r="S77" s="48">
        <f>LARGE(I77:M77,1)</f>
        <v>351</v>
      </c>
      <c r="T77" s="48" t="e">
        <f>LARGE(I77:M77,2)</f>
        <v>#NUM!</v>
      </c>
      <c r="U77" s="48" t="e">
        <f>LARGE(I77:M77,3)</f>
        <v>#NUM!</v>
      </c>
      <c r="V77" s="8"/>
    </row>
    <row r="78" spans="1:22" ht="12.75">
      <c r="A78" s="3">
        <v>53</v>
      </c>
      <c r="B78" s="9" t="s">
        <v>183</v>
      </c>
      <c r="C78" s="11"/>
      <c r="D78" s="9" t="s">
        <v>184</v>
      </c>
      <c r="E78" s="11" t="s">
        <v>117</v>
      </c>
      <c r="F78" s="11" t="s">
        <v>6</v>
      </c>
      <c r="G78" s="26">
        <v>1</v>
      </c>
      <c r="H78" s="49" t="s">
        <v>64</v>
      </c>
      <c r="I78" s="47">
        <v>340</v>
      </c>
      <c r="J78" s="52"/>
      <c r="K78" s="52"/>
      <c r="L78" s="52"/>
      <c r="M78" s="52"/>
      <c r="N78" s="56">
        <f>SUM(I78:M78)</f>
        <v>340</v>
      </c>
      <c r="O78" s="38" t="e">
        <f>SUM(S78:U78)</f>
        <v>#NUM!</v>
      </c>
      <c r="P78" s="15">
        <v>2</v>
      </c>
      <c r="Q78" s="17"/>
      <c r="R78" s="8"/>
      <c r="S78" s="4">
        <f>LARGE(I78:M78,1)</f>
        <v>340</v>
      </c>
      <c r="T78" s="4" t="e">
        <f>LARGE(I78:M78,2)</f>
        <v>#NUM!</v>
      </c>
      <c r="U78" s="4" t="e">
        <f>LARGE(I78:M78,3)</f>
        <v>#NUM!</v>
      </c>
      <c r="V78" s="8"/>
    </row>
    <row r="79" spans="1:22" ht="12.75">
      <c r="A79" s="15">
        <v>54</v>
      </c>
      <c r="B79" s="11" t="s">
        <v>308</v>
      </c>
      <c r="C79" s="11"/>
      <c r="D79" s="9" t="s">
        <v>309</v>
      </c>
      <c r="E79" s="11" t="s">
        <v>117</v>
      </c>
      <c r="F79" s="11" t="s">
        <v>6</v>
      </c>
      <c r="G79" s="26">
        <v>1</v>
      </c>
      <c r="H79" s="49" t="s">
        <v>64</v>
      </c>
      <c r="I79" s="47">
        <v>333</v>
      </c>
      <c r="J79" s="52"/>
      <c r="K79" s="52"/>
      <c r="L79" s="52"/>
      <c r="M79" s="52"/>
      <c r="N79" s="50">
        <f>SUM(I79:M79)</f>
        <v>333</v>
      </c>
      <c r="O79" s="65" t="e">
        <f>SUM(S79:U79)</f>
        <v>#NUM!</v>
      </c>
      <c r="P79" s="68">
        <v>3</v>
      </c>
      <c r="Q79" s="52"/>
      <c r="R79" s="72"/>
      <c r="S79" s="48">
        <f>LARGE(I79:M79,1)</f>
        <v>333</v>
      </c>
      <c r="T79" s="48" t="e">
        <f>LARGE(I79:M79,2)</f>
        <v>#NUM!</v>
      </c>
      <c r="U79" s="48" t="e">
        <f>LARGE(I79:M79,3)</f>
        <v>#NUM!</v>
      </c>
      <c r="V79" s="8"/>
    </row>
    <row r="80" spans="1:22" ht="12.75">
      <c r="A80" s="3">
        <v>55</v>
      </c>
      <c r="B80" s="11" t="s">
        <v>304</v>
      </c>
      <c r="C80" s="11"/>
      <c r="D80" s="9" t="s">
        <v>305</v>
      </c>
      <c r="E80" s="11" t="s">
        <v>117</v>
      </c>
      <c r="F80" s="11" t="s">
        <v>6</v>
      </c>
      <c r="G80" s="26">
        <v>1</v>
      </c>
      <c r="H80" s="49" t="s">
        <v>62</v>
      </c>
      <c r="I80" s="47">
        <v>322</v>
      </c>
      <c r="J80" s="52"/>
      <c r="K80" s="52"/>
      <c r="L80" s="52"/>
      <c r="M80" s="52"/>
      <c r="N80" s="56">
        <f>SUM(I80:M80)</f>
        <v>322</v>
      </c>
      <c r="O80" s="38" t="e">
        <f>SUM(S80:U80)</f>
        <v>#NUM!</v>
      </c>
      <c r="P80" s="15">
        <v>4</v>
      </c>
      <c r="Q80" s="17"/>
      <c r="R80" s="8"/>
      <c r="S80" s="4">
        <f>LARGE(I80:M80,1)</f>
        <v>322</v>
      </c>
      <c r="T80" s="4" t="e">
        <f>LARGE(I80:M80,2)</f>
        <v>#NUM!</v>
      </c>
      <c r="U80" s="4" t="e">
        <f>LARGE(I80:M80,3)</f>
        <v>#NUM!</v>
      </c>
      <c r="V80" s="8"/>
    </row>
    <row r="81" spans="1:22" ht="12.75">
      <c r="A81" s="15">
        <v>56</v>
      </c>
      <c r="B81" s="11" t="s">
        <v>306</v>
      </c>
      <c r="C81" s="11"/>
      <c r="D81" s="9" t="s">
        <v>307</v>
      </c>
      <c r="E81" s="11" t="s">
        <v>117</v>
      </c>
      <c r="F81" s="11" t="s">
        <v>6</v>
      </c>
      <c r="G81" s="26">
        <v>1</v>
      </c>
      <c r="H81" s="49" t="s">
        <v>62</v>
      </c>
      <c r="I81" s="47">
        <v>312</v>
      </c>
      <c r="J81" s="52"/>
      <c r="K81" s="52"/>
      <c r="L81" s="52"/>
      <c r="M81" s="52"/>
      <c r="N81" s="50">
        <f>SUM(I81:M81)</f>
        <v>312</v>
      </c>
      <c r="O81" s="65" t="e">
        <f>SUM(S81:U81)</f>
        <v>#NUM!</v>
      </c>
      <c r="P81" s="68">
        <v>5</v>
      </c>
      <c r="Q81" s="52"/>
      <c r="R81" s="72"/>
      <c r="S81" s="48">
        <f>LARGE(I81:M81,1)</f>
        <v>312</v>
      </c>
      <c r="T81" s="48" t="e">
        <f>LARGE(I81:M81,2)</f>
        <v>#NUM!</v>
      </c>
      <c r="U81" s="48" t="e">
        <f>LARGE(I81:M81,3)</f>
        <v>#NUM!</v>
      </c>
      <c r="V81" s="8"/>
    </row>
    <row r="82" spans="1:22" ht="12.75">
      <c r="A82" s="3"/>
      <c r="B82" s="11"/>
      <c r="C82" s="11"/>
      <c r="D82" s="9"/>
      <c r="E82" s="11"/>
      <c r="F82" s="11"/>
      <c r="G82" s="26"/>
      <c r="H82" s="49"/>
      <c r="I82" s="47"/>
      <c r="J82" s="52"/>
      <c r="K82" s="52"/>
      <c r="L82" s="52"/>
      <c r="M82" s="52"/>
      <c r="N82" s="56"/>
      <c r="O82" s="38"/>
      <c r="P82" s="15"/>
      <c r="Q82" s="17"/>
      <c r="R82" s="8"/>
      <c r="V82" s="8"/>
    </row>
    <row r="83" spans="1:22" ht="12.75">
      <c r="A83" s="15">
        <v>57</v>
      </c>
      <c r="B83" s="57" t="s">
        <v>186</v>
      </c>
      <c r="C83" s="57"/>
      <c r="D83" s="58" t="s">
        <v>240</v>
      </c>
      <c r="E83" s="57" t="s">
        <v>22</v>
      </c>
      <c r="F83" s="57" t="s">
        <v>6</v>
      </c>
      <c r="G83" s="61">
        <v>2</v>
      </c>
      <c r="H83" s="58" t="s">
        <v>81</v>
      </c>
      <c r="I83" s="47">
        <v>515</v>
      </c>
      <c r="J83" s="47"/>
      <c r="K83" s="47"/>
      <c r="L83" s="47"/>
      <c r="M83" s="47"/>
      <c r="N83" s="56">
        <f>SUM(I83:M83)</f>
        <v>515</v>
      </c>
      <c r="O83" s="38" t="e">
        <f>SUM(S83:U83)</f>
        <v>#NUM!</v>
      </c>
      <c r="P83" s="15">
        <v>1</v>
      </c>
      <c r="Q83" s="17"/>
      <c r="R83" s="8"/>
      <c r="S83" s="4">
        <f>LARGE(I83:M83,1)</f>
        <v>515</v>
      </c>
      <c r="T83" s="4" t="e">
        <f>LARGE(I83:M83,2)</f>
        <v>#NUM!</v>
      </c>
      <c r="U83" s="4" t="e">
        <f>LARGE(I83:M83,3)</f>
        <v>#NUM!</v>
      </c>
      <c r="V83" s="8"/>
    </row>
    <row r="84" spans="1:22" ht="12.75">
      <c r="A84" s="15"/>
      <c r="B84" s="57"/>
      <c r="C84" s="57"/>
      <c r="D84" s="58"/>
      <c r="E84" s="57"/>
      <c r="F84" s="57"/>
      <c r="G84" s="61"/>
      <c r="H84" s="58"/>
      <c r="I84" s="47"/>
      <c r="J84" s="47"/>
      <c r="K84" s="47"/>
      <c r="L84" s="47"/>
      <c r="M84" s="47"/>
      <c r="N84" s="56"/>
      <c r="O84" s="38"/>
      <c r="P84" s="15"/>
      <c r="Q84" s="17"/>
      <c r="R84" s="8"/>
      <c r="V84" s="8"/>
    </row>
    <row r="85" spans="1:22" ht="12.75">
      <c r="A85" s="15">
        <v>58</v>
      </c>
      <c r="B85" s="53" t="s">
        <v>208</v>
      </c>
      <c r="C85" s="53"/>
      <c r="D85" s="54" t="s">
        <v>209</v>
      </c>
      <c r="E85" s="53" t="s">
        <v>13</v>
      </c>
      <c r="F85" s="53" t="s">
        <v>6</v>
      </c>
      <c r="G85" s="59">
        <v>4</v>
      </c>
      <c r="H85" s="54" t="s">
        <v>27</v>
      </c>
      <c r="I85" s="47">
        <v>525</v>
      </c>
      <c r="J85" s="47"/>
      <c r="K85" s="47"/>
      <c r="L85" s="47"/>
      <c r="M85" s="47"/>
      <c r="N85" s="56">
        <f>SUM(I85:M85)</f>
        <v>525</v>
      </c>
      <c r="O85" s="38" t="e">
        <f>SUM(S85:U85)</f>
        <v>#NUM!</v>
      </c>
      <c r="P85" s="15">
        <v>1</v>
      </c>
      <c r="Q85" s="17"/>
      <c r="R85" s="8"/>
      <c r="S85" s="4">
        <f>LARGE(I85:M85,1)</f>
        <v>525</v>
      </c>
      <c r="T85" s="4" t="e">
        <f>LARGE(I85:M85,2)</f>
        <v>#NUM!</v>
      </c>
      <c r="U85" s="4" t="e">
        <f>LARGE(I85:M85,3)</f>
        <v>#NUM!</v>
      </c>
      <c r="V85" s="4"/>
    </row>
    <row r="86" spans="1:22" ht="12.75">
      <c r="A86" s="15">
        <v>59</v>
      </c>
      <c r="B86" s="53" t="s">
        <v>310</v>
      </c>
      <c r="C86" s="53"/>
      <c r="D86" s="54" t="s">
        <v>311</v>
      </c>
      <c r="E86" s="53" t="s">
        <v>13</v>
      </c>
      <c r="F86" s="53" t="s">
        <v>6</v>
      </c>
      <c r="G86" s="59">
        <v>4</v>
      </c>
      <c r="H86" s="54" t="s">
        <v>43</v>
      </c>
      <c r="I86" s="47">
        <v>439</v>
      </c>
      <c r="J86" s="47"/>
      <c r="K86" s="47"/>
      <c r="L86" s="47"/>
      <c r="M86" s="47"/>
      <c r="N86" s="56">
        <f>SUM(I86:M86)</f>
        <v>439</v>
      </c>
      <c r="O86" s="38" t="e">
        <f>SUM(S86:U86)</f>
        <v>#NUM!</v>
      </c>
      <c r="P86" s="15">
        <v>2</v>
      </c>
      <c r="Q86" s="17"/>
      <c r="R86" s="8"/>
      <c r="S86" s="4">
        <f>LARGE(I86:M86,1)</f>
        <v>439</v>
      </c>
      <c r="T86" s="4" t="e">
        <f>LARGE(I86:M86,2)</f>
        <v>#NUM!</v>
      </c>
      <c r="U86" s="4" t="e">
        <f>LARGE(I86:M86,3)</f>
        <v>#NUM!</v>
      </c>
      <c r="V86" s="8"/>
    </row>
    <row r="87" spans="1:22" ht="12.75">
      <c r="A87" s="15"/>
      <c r="B87" s="53"/>
      <c r="C87" s="53"/>
      <c r="D87" s="54"/>
      <c r="E87" s="53"/>
      <c r="F87" s="53"/>
      <c r="G87" s="59"/>
      <c r="H87" s="54"/>
      <c r="I87" s="47"/>
      <c r="J87" s="47"/>
      <c r="K87" s="47"/>
      <c r="L87" s="47"/>
      <c r="M87" s="47"/>
      <c r="N87" s="56"/>
      <c r="O87" s="38"/>
      <c r="P87" s="15"/>
      <c r="Q87" s="17"/>
      <c r="R87" s="8"/>
      <c r="V87" s="8"/>
    </row>
    <row r="88" spans="1:22" ht="12.75">
      <c r="A88" s="15">
        <v>60</v>
      </c>
      <c r="B88" s="53" t="s">
        <v>312</v>
      </c>
      <c r="C88" s="53"/>
      <c r="D88" s="54" t="s">
        <v>313</v>
      </c>
      <c r="E88" s="53" t="s">
        <v>9</v>
      </c>
      <c r="F88" s="53" t="s">
        <v>6</v>
      </c>
      <c r="G88" s="59">
        <v>5</v>
      </c>
      <c r="H88" s="54" t="s">
        <v>62</v>
      </c>
      <c r="I88" s="47">
        <v>537</v>
      </c>
      <c r="J88" s="47"/>
      <c r="K88" s="47"/>
      <c r="L88" s="47"/>
      <c r="M88" s="47"/>
      <c r="N88" s="56">
        <f>SUM(I88:M88)</f>
        <v>537</v>
      </c>
      <c r="O88" s="38" t="e">
        <f>SUM(S88:U88)</f>
        <v>#NUM!</v>
      </c>
      <c r="P88" s="17">
        <v>1</v>
      </c>
      <c r="Q88" s="17"/>
      <c r="R88" s="13"/>
      <c r="S88" s="4">
        <f>LARGE(I88:M88,1)</f>
        <v>537</v>
      </c>
      <c r="T88" s="4" t="e">
        <f>LARGE(I88:M88,2)</f>
        <v>#NUM!</v>
      </c>
      <c r="U88" s="4" t="e">
        <f>LARGE(I88:M88,3)</f>
        <v>#NUM!</v>
      </c>
      <c r="V88" s="8"/>
    </row>
    <row r="89" spans="1:22" ht="12.75">
      <c r="A89" s="15">
        <v>61</v>
      </c>
      <c r="B89" s="53" t="s">
        <v>169</v>
      </c>
      <c r="C89" s="53"/>
      <c r="D89" s="54" t="s">
        <v>170</v>
      </c>
      <c r="E89" s="53" t="s">
        <v>9</v>
      </c>
      <c r="F89" s="53" t="s">
        <v>6</v>
      </c>
      <c r="G89" s="59">
        <v>5</v>
      </c>
      <c r="H89" s="54" t="s">
        <v>64</v>
      </c>
      <c r="I89" s="47">
        <v>530</v>
      </c>
      <c r="J89" s="47"/>
      <c r="K89" s="47"/>
      <c r="L89" s="47"/>
      <c r="M89" s="47"/>
      <c r="N89" s="56">
        <f>SUM(I89:M89)</f>
        <v>530</v>
      </c>
      <c r="O89" s="38" t="e">
        <f>SUM(S89:U89)</f>
        <v>#NUM!</v>
      </c>
      <c r="P89" s="17">
        <v>2</v>
      </c>
      <c r="Q89" s="17" t="s">
        <v>53</v>
      </c>
      <c r="R89" s="13"/>
      <c r="S89" s="4">
        <f>LARGE(I89:M89,1)</f>
        <v>530</v>
      </c>
      <c r="T89" s="4" t="e">
        <f>LARGE(I89:M89,2)</f>
        <v>#NUM!</v>
      </c>
      <c r="U89" s="4" t="e">
        <f>LARGE(I89:M89,3)</f>
        <v>#NUM!</v>
      </c>
      <c r="V89" s="8"/>
    </row>
    <row r="90" spans="1:22" ht="12.75">
      <c r="A90" s="15">
        <v>62</v>
      </c>
      <c r="B90" s="53" t="s">
        <v>259</v>
      </c>
      <c r="C90" s="53"/>
      <c r="D90" s="54" t="s">
        <v>268</v>
      </c>
      <c r="E90" s="53" t="s">
        <v>9</v>
      </c>
      <c r="F90" s="53" t="s">
        <v>6</v>
      </c>
      <c r="G90" s="59">
        <v>5</v>
      </c>
      <c r="H90" s="54" t="s">
        <v>199</v>
      </c>
      <c r="I90" s="47">
        <v>522</v>
      </c>
      <c r="J90" s="47"/>
      <c r="K90" s="47"/>
      <c r="L90" s="47"/>
      <c r="M90" s="47"/>
      <c r="N90" s="56">
        <f>SUM(I90:M90)</f>
        <v>522</v>
      </c>
      <c r="O90" s="38" t="e">
        <f>SUM(S90:U90)</f>
        <v>#NUM!</v>
      </c>
      <c r="P90" s="17">
        <v>3</v>
      </c>
      <c r="Q90" s="17"/>
      <c r="R90" s="13"/>
      <c r="S90" s="4">
        <f>LARGE(I90:M90,1)</f>
        <v>522</v>
      </c>
      <c r="T90" s="4" t="e">
        <f>LARGE(I90:M90,2)</f>
        <v>#NUM!</v>
      </c>
      <c r="U90" s="4" t="e">
        <f>LARGE(I90:M90,3)</f>
        <v>#NUM!</v>
      </c>
      <c r="V90" s="8"/>
    </row>
    <row r="91" spans="1:22" ht="12.75">
      <c r="A91" s="15">
        <v>63</v>
      </c>
      <c r="B91" s="53" t="s">
        <v>96</v>
      </c>
      <c r="C91" s="53"/>
      <c r="D91" s="54" t="s">
        <v>314</v>
      </c>
      <c r="E91" s="53" t="s">
        <v>9</v>
      </c>
      <c r="F91" s="53" t="s">
        <v>6</v>
      </c>
      <c r="G91" s="59">
        <v>5</v>
      </c>
      <c r="H91" s="54" t="s">
        <v>43</v>
      </c>
      <c r="I91" s="47">
        <v>512</v>
      </c>
      <c r="J91" s="47"/>
      <c r="K91" s="47"/>
      <c r="L91" s="47"/>
      <c r="M91" s="47"/>
      <c r="N91" s="56">
        <f>SUM(I91:M91)</f>
        <v>512</v>
      </c>
      <c r="O91" s="38" t="e">
        <f>SUM(S91:U91)</f>
        <v>#NUM!</v>
      </c>
      <c r="P91" s="17">
        <v>4</v>
      </c>
      <c r="Q91" s="17"/>
      <c r="R91" s="13"/>
      <c r="S91" s="4">
        <f>LARGE(I91:M91,1)</f>
        <v>512</v>
      </c>
      <c r="T91" s="4" t="e">
        <f>LARGE(I91:M91,2)</f>
        <v>#NUM!</v>
      </c>
      <c r="U91" s="4" t="e">
        <f>LARGE(I91:M91,3)</f>
        <v>#NUM!</v>
      </c>
      <c r="V91" s="8"/>
    </row>
    <row r="92" spans="1:22" ht="12.75">
      <c r="A92" s="15"/>
      <c r="B92" s="53"/>
      <c r="C92" s="53"/>
      <c r="D92" s="54"/>
      <c r="E92" s="53"/>
      <c r="F92" s="53"/>
      <c r="G92" s="59"/>
      <c r="H92" s="54"/>
      <c r="I92" s="47"/>
      <c r="J92" s="47"/>
      <c r="K92" s="47"/>
      <c r="L92" s="47"/>
      <c r="M92" s="47"/>
      <c r="N92" s="56"/>
      <c r="O92" s="38"/>
      <c r="P92" s="17"/>
      <c r="Q92" s="17"/>
      <c r="R92" s="13"/>
      <c r="V92" s="8"/>
    </row>
    <row r="93" spans="1:21" ht="12.75">
      <c r="A93" s="15">
        <v>64</v>
      </c>
      <c r="B93" s="57" t="s">
        <v>171</v>
      </c>
      <c r="C93" s="57"/>
      <c r="D93" s="58" t="s">
        <v>172</v>
      </c>
      <c r="E93" s="57" t="s">
        <v>30</v>
      </c>
      <c r="F93" s="57" t="s">
        <v>6</v>
      </c>
      <c r="G93" s="61">
        <v>6</v>
      </c>
      <c r="H93" s="58" t="s">
        <v>64</v>
      </c>
      <c r="I93" s="47">
        <v>343</v>
      </c>
      <c r="J93" s="47"/>
      <c r="K93" s="47"/>
      <c r="L93" s="47"/>
      <c r="M93" s="47"/>
      <c r="N93" s="15">
        <f>SUM(I93:M93)</f>
        <v>343</v>
      </c>
      <c r="O93" s="38" t="e">
        <f>SUM(S93:U93)</f>
        <v>#NUM!</v>
      </c>
      <c r="P93" s="17">
        <v>1</v>
      </c>
      <c r="Q93" s="17"/>
      <c r="R93" s="13"/>
      <c r="S93" s="4">
        <f>LARGE(I93:M93,1)</f>
        <v>343</v>
      </c>
      <c r="T93" s="4" t="e">
        <f>LARGE(I93:M93,2)</f>
        <v>#NUM!</v>
      </c>
      <c r="U93" s="4" t="e">
        <f>LARGE(I93:M93,3)</f>
        <v>#NUM!</v>
      </c>
    </row>
    <row r="94" spans="1:21" ht="12.75">
      <c r="A94" s="15">
        <v>65</v>
      </c>
      <c r="B94" s="57" t="s">
        <v>40</v>
      </c>
      <c r="C94" s="57"/>
      <c r="D94" s="58" t="s">
        <v>72</v>
      </c>
      <c r="E94" s="57" t="s">
        <v>30</v>
      </c>
      <c r="F94" s="57" t="s">
        <v>6</v>
      </c>
      <c r="G94" s="61">
        <v>6</v>
      </c>
      <c r="H94" s="58" t="s">
        <v>64</v>
      </c>
      <c r="I94" s="47">
        <v>333</v>
      </c>
      <c r="J94" s="47"/>
      <c r="K94" s="47"/>
      <c r="L94" s="47"/>
      <c r="M94" s="47"/>
      <c r="N94" s="56">
        <f>SUM(I94:M94)</f>
        <v>333</v>
      </c>
      <c r="O94" s="38" t="e">
        <f>SUM(S94:U94)</f>
        <v>#NUM!</v>
      </c>
      <c r="P94" s="17">
        <v>2</v>
      </c>
      <c r="Q94" s="17"/>
      <c r="R94" s="13"/>
      <c r="S94" s="4">
        <f>LARGE(I94:M94,1)</f>
        <v>333</v>
      </c>
      <c r="T94" s="4" t="e">
        <f>LARGE(I94:M94,2)</f>
        <v>#NUM!</v>
      </c>
      <c r="U94" s="4" t="e">
        <f>LARGE(I94:M94,3)</f>
        <v>#NUM!</v>
      </c>
    </row>
    <row r="95" spans="1:22" ht="12.75">
      <c r="A95" s="15"/>
      <c r="B95" s="57"/>
      <c r="C95" s="57"/>
      <c r="D95" s="58"/>
      <c r="E95" s="57"/>
      <c r="F95" s="57"/>
      <c r="G95" s="61"/>
      <c r="H95" s="58"/>
      <c r="I95" s="47"/>
      <c r="J95" s="47"/>
      <c r="K95" s="47"/>
      <c r="L95" s="47"/>
      <c r="M95" s="47"/>
      <c r="N95" s="56"/>
      <c r="O95" s="38"/>
      <c r="P95" s="17"/>
      <c r="Q95" s="17"/>
      <c r="R95" s="13"/>
      <c r="V95" s="8"/>
    </row>
    <row r="96" spans="1:22" ht="12.75">
      <c r="A96" s="15">
        <v>66</v>
      </c>
      <c r="B96" s="11" t="s">
        <v>228</v>
      </c>
      <c r="C96" s="11"/>
      <c r="D96" s="9" t="s">
        <v>229</v>
      </c>
      <c r="E96" s="11" t="s">
        <v>7</v>
      </c>
      <c r="F96" s="11" t="s">
        <v>6</v>
      </c>
      <c r="G96" s="26">
        <v>7</v>
      </c>
      <c r="H96" s="49" t="s">
        <v>236</v>
      </c>
      <c r="I96" s="17">
        <v>533</v>
      </c>
      <c r="J96" s="17"/>
      <c r="K96" s="17"/>
      <c r="L96" s="17"/>
      <c r="M96" s="17"/>
      <c r="N96" s="15">
        <f>SUM(I96:M96)</f>
        <v>533</v>
      </c>
      <c r="O96" s="38" t="e">
        <f>SUM(S96:U96)</f>
        <v>#NUM!</v>
      </c>
      <c r="P96" s="17">
        <v>1</v>
      </c>
      <c r="Q96" s="17"/>
      <c r="R96" s="13"/>
      <c r="S96" s="4">
        <f>LARGE(I96:M96,1)</f>
        <v>533</v>
      </c>
      <c r="T96" s="4" t="e">
        <f>LARGE(I96:M96,2)</f>
        <v>#NUM!</v>
      </c>
      <c r="U96" s="4" t="e">
        <f>LARGE(I96:M96,3)</f>
        <v>#NUM!</v>
      </c>
      <c r="V96" s="8"/>
    </row>
    <row r="97" spans="1:22" ht="12.75">
      <c r="A97" s="15">
        <v>67</v>
      </c>
      <c r="B97" s="11" t="s">
        <v>187</v>
      </c>
      <c r="C97" s="11"/>
      <c r="D97" s="9" t="s">
        <v>188</v>
      </c>
      <c r="E97" s="11" t="s">
        <v>7</v>
      </c>
      <c r="F97" s="11" t="s">
        <v>6</v>
      </c>
      <c r="G97" s="26">
        <v>7</v>
      </c>
      <c r="H97" s="49" t="s">
        <v>81</v>
      </c>
      <c r="I97" s="17">
        <v>498</v>
      </c>
      <c r="J97" s="17"/>
      <c r="K97" s="17"/>
      <c r="L97" s="17"/>
      <c r="M97" s="17"/>
      <c r="N97" s="56">
        <f>SUM(I97:M97)</f>
        <v>498</v>
      </c>
      <c r="O97" s="38" t="e">
        <f>SUM(S97:U97)</f>
        <v>#NUM!</v>
      </c>
      <c r="P97" s="17">
        <v>2</v>
      </c>
      <c r="Q97" s="17"/>
      <c r="R97" s="8"/>
      <c r="S97" s="4">
        <f>LARGE(I97:M97,1)</f>
        <v>498</v>
      </c>
      <c r="T97" s="4" t="e">
        <f>LARGE(I97:M97,2)</f>
        <v>#NUM!</v>
      </c>
      <c r="U97" s="4" t="e">
        <f>LARGE(I97:M97,3)</f>
        <v>#NUM!</v>
      </c>
      <c r="V97" s="8"/>
    </row>
    <row r="98" spans="1:21" s="8" customFormat="1" ht="11.25" customHeight="1">
      <c r="A98" s="15"/>
      <c r="B98" s="11"/>
      <c r="C98" s="11"/>
      <c r="D98" s="9"/>
      <c r="E98" s="11"/>
      <c r="F98" s="11"/>
      <c r="G98" s="26"/>
      <c r="H98" s="49"/>
      <c r="I98" s="17"/>
      <c r="J98" s="17"/>
      <c r="K98" s="17"/>
      <c r="L98" s="17"/>
      <c r="M98" s="17"/>
      <c r="N98" s="56"/>
      <c r="O98" s="38"/>
      <c r="P98" s="15"/>
      <c r="Q98" s="17"/>
      <c r="S98" s="4"/>
      <c r="T98" s="4"/>
      <c r="U98" s="4"/>
    </row>
    <row r="99" spans="1:21" s="8" customFormat="1" ht="11.25" customHeight="1">
      <c r="A99" s="15">
        <v>68</v>
      </c>
      <c r="B99" s="57" t="s">
        <v>266</v>
      </c>
      <c r="C99" s="57"/>
      <c r="D99" s="58" t="s">
        <v>267</v>
      </c>
      <c r="E99" s="57" t="s">
        <v>44</v>
      </c>
      <c r="F99" s="57" t="s">
        <v>6</v>
      </c>
      <c r="G99" s="61">
        <v>3</v>
      </c>
      <c r="H99" s="58" t="s">
        <v>262</v>
      </c>
      <c r="I99" s="47">
        <v>439</v>
      </c>
      <c r="J99" s="47"/>
      <c r="K99" s="47"/>
      <c r="L99" s="47"/>
      <c r="M99" s="47"/>
      <c r="N99" s="56">
        <f>SUM(I99:M99)</f>
        <v>439</v>
      </c>
      <c r="O99" s="38" t="e">
        <f>SUM(S99:U99)</f>
        <v>#NUM!</v>
      </c>
      <c r="P99" s="15">
        <v>1</v>
      </c>
      <c r="Q99" s="17"/>
      <c r="S99" s="4">
        <f>LARGE(I99:M99,1)</f>
        <v>439</v>
      </c>
      <c r="T99" s="4" t="e">
        <f>LARGE(I99:M99,2)</f>
        <v>#NUM!</v>
      </c>
      <c r="U99" s="4" t="e">
        <f>LARGE(I99:M99,3)</f>
        <v>#NUM!</v>
      </c>
    </row>
    <row r="100" spans="1:21" s="8" customFormat="1" ht="11.25" customHeight="1">
      <c r="A100" s="15"/>
      <c r="B100" s="57"/>
      <c r="C100" s="57"/>
      <c r="D100" s="58"/>
      <c r="E100" s="57"/>
      <c r="F100" s="57"/>
      <c r="G100" s="61"/>
      <c r="H100" s="58"/>
      <c r="I100" s="47"/>
      <c r="J100" s="47"/>
      <c r="K100" s="47"/>
      <c r="L100" s="47"/>
      <c r="M100" s="47"/>
      <c r="N100" s="56"/>
      <c r="O100" s="38"/>
      <c r="P100" s="15"/>
      <c r="Q100" s="17"/>
      <c r="S100" s="4"/>
      <c r="T100" s="4"/>
      <c r="U100" s="4"/>
    </row>
    <row r="101" spans="1:21" s="8" customFormat="1" ht="11.25" customHeight="1">
      <c r="A101" s="15">
        <v>79</v>
      </c>
      <c r="B101" s="53" t="s">
        <v>104</v>
      </c>
      <c r="C101" s="53"/>
      <c r="D101" s="54" t="s">
        <v>105</v>
      </c>
      <c r="E101" s="55" t="s">
        <v>5</v>
      </c>
      <c r="F101" s="53" t="s">
        <v>6</v>
      </c>
      <c r="G101" s="59">
        <v>9</v>
      </c>
      <c r="H101" s="54" t="s">
        <v>63</v>
      </c>
      <c r="I101" s="47">
        <v>564</v>
      </c>
      <c r="J101" s="47"/>
      <c r="K101" s="47"/>
      <c r="L101" s="47"/>
      <c r="M101" s="47"/>
      <c r="N101" s="56">
        <f aca="true" t="shared" si="15" ref="N101:N121">SUM(I101:M101)</f>
        <v>564</v>
      </c>
      <c r="O101" s="38" t="e">
        <f aca="true" t="shared" si="16" ref="O101:O121">SUM(S101:U101)</f>
        <v>#NUM!</v>
      </c>
      <c r="P101" s="17">
        <v>1</v>
      </c>
      <c r="Q101" s="17"/>
      <c r="R101" s="13"/>
      <c r="S101" s="4">
        <f aca="true" t="shared" si="17" ref="S101:S121">LARGE(I101:M101,1)</f>
        <v>564</v>
      </c>
      <c r="T101" s="4" t="e">
        <f aca="true" t="shared" si="18" ref="T101:T121">LARGE(I101:M101,2)</f>
        <v>#NUM!</v>
      </c>
      <c r="U101" s="4" t="e">
        <f aca="true" t="shared" si="19" ref="U101:U121">LARGE(I101:M101,3)</f>
        <v>#NUM!</v>
      </c>
    </row>
    <row r="102" spans="1:21" s="8" customFormat="1" ht="11.25" customHeight="1">
      <c r="A102" s="15">
        <v>77</v>
      </c>
      <c r="B102" s="60" t="s">
        <v>269</v>
      </c>
      <c r="C102" s="60"/>
      <c r="D102" s="58" t="s">
        <v>270</v>
      </c>
      <c r="E102" s="60" t="s">
        <v>5</v>
      </c>
      <c r="F102" s="60" t="s">
        <v>6</v>
      </c>
      <c r="G102" s="63">
        <v>9</v>
      </c>
      <c r="H102" s="58" t="s">
        <v>35</v>
      </c>
      <c r="I102" s="47">
        <v>557</v>
      </c>
      <c r="J102" s="47"/>
      <c r="K102" s="47"/>
      <c r="L102" s="47"/>
      <c r="M102" s="47"/>
      <c r="N102" s="56">
        <f t="shared" si="15"/>
        <v>557</v>
      </c>
      <c r="O102" s="38" t="e">
        <f t="shared" si="16"/>
        <v>#NUM!</v>
      </c>
      <c r="P102" s="17">
        <v>2</v>
      </c>
      <c r="Q102" s="17"/>
      <c r="R102" s="13"/>
      <c r="S102" s="4">
        <f t="shared" si="17"/>
        <v>557</v>
      </c>
      <c r="T102" s="4" t="e">
        <f t="shared" si="18"/>
        <v>#NUM!</v>
      </c>
      <c r="U102" s="4" t="e">
        <f t="shared" si="19"/>
        <v>#NUM!</v>
      </c>
    </row>
    <row r="103" spans="1:21" s="8" customFormat="1" ht="11.25" customHeight="1">
      <c r="A103" s="15">
        <v>69</v>
      </c>
      <c r="B103" s="57" t="s">
        <v>133</v>
      </c>
      <c r="C103" s="57"/>
      <c r="D103" s="58" t="s">
        <v>34</v>
      </c>
      <c r="E103" s="57" t="s">
        <v>5</v>
      </c>
      <c r="F103" s="57" t="s">
        <v>6</v>
      </c>
      <c r="G103" s="61">
        <v>9</v>
      </c>
      <c r="H103" s="58" t="s">
        <v>116</v>
      </c>
      <c r="I103" s="47">
        <v>552</v>
      </c>
      <c r="J103" s="47"/>
      <c r="K103" s="47"/>
      <c r="L103" s="47"/>
      <c r="M103" s="47"/>
      <c r="N103" s="56">
        <f t="shared" si="15"/>
        <v>552</v>
      </c>
      <c r="O103" s="38" t="e">
        <f t="shared" si="16"/>
        <v>#NUM!</v>
      </c>
      <c r="P103" s="17">
        <v>3</v>
      </c>
      <c r="Q103" s="17"/>
      <c r="R103" s="13"/>
      <c r="S103" s="4">
        <f t="shared" si="17"/>
        <v>552</v>
      </c>
      <c r="T103" s="4" t="e">
        <f t="shared" si="18"/>
        <v>#NUM!</v>
      </c>
      <c r="U103" s="4" t="e">
        <f t="shared" si="19"/>
        <v>#NUM!</v>
      </c>
    </row>
    <row r="104" spans="1:21" s="8" customFormat="1" ht="11.25" customHeight="1">
      <c r="A104" s="15">
        <v>85</v>
      </c>
      <c r="B104" s="57" t="s">
        <v>133</v>
      </c>
      <c r="C104" s="57"/>
      <c r="D104" s="58" t="s">
        <v>34</v>
      </c>
      <c r="E104" s="57" t="s">
        <v>5</v>
      </c>
      <c r="F104" s="57" t="s">
        <v>6</v>
      </c>
      <c r="G104" s="61">
        <v>9</v>
      </c>
      <c r="H104" s="54" t="s">
        <v>116</v>
      </c>
      <c r="I104" s="47">
        <v>552</v>
      </c>
      <c r="J104" s="47"/>
      <c r="K104" s="47"/>
      <c r="L104" s="47"/>
      <c r="M104" s="47"/>
      <c r="N104" s="56">
        <f t="shared" si="15"/>
        <v>552</v>
      </c>
      <c r="O104" s="38" t="e">
        <f t="shared" si="16"/>
        <v>#NUM!</v>
      </c>
      <c r="P104" s="17">
        <v>4</v>
      </c>
      <c r="Q104" s="17"/>
      <c r="S104" s="4">
        <f t="shared" si="17"/>
        <v>552</v>
      </c>
      <c r="T104" s="4" t="e">
        <f t="shared" si="18"/>
        <v>#NUM!</v>
      </c>
      <c r="U104" s="4" t="e">
        <f t="shared" si="19"/>
        <v>#NUM!</v>
      </c>
    </row>
    <row r="105" spans="1:21" s="8" customFormat="1" ht="11.25" customHeight="1">
      <c r="A105" s="15">
        <v>90</v>
      </c>
      <c r="B105" s="60" t="s">
        <v>135</v>
      </c>
      <c r="C105" s="60"/>
      <c r="D105" s="58" t="s">
        <v>129</v>
      </c>
      <c r="E105" s="60" t="s">
        <v>5</v>
      </c>
      <c r="F105" s="60" t="s">
        <v>6</v>
      </c>
      <c r="G105" s="63">
        <v>9</v>
      </c>
      <c r="H105" s="58" t="s">
        <v>33</v>
      </c>
      <c r="I105" s="47">
        <v>548</v>
      </c>
      <c r="J105" s="47"/>
      <c r="K105" s="47"/>
      <c r="L105" s="47"/>
      <c r="M105" s="47"/>
      <c r="N105" s="56">
        <f t="shared" si="15"/>
        <v>548</v>
      </c>
      <c r="O105" s="38" t="e">
        <f t="shared" si="16"/>
        <v>#NUM!</v>
      </c>
      <c r="P105" s="17">
        <v>5</v>
      </c>
      <c r="Q105" s="17"/>
      <c r="R105" s="13"/>
      <c r="S105" s="4">
        <f t="shared" si="17"/>
        <v>548</v>
      </c>
      <c r="T105" s="4" t="e">
        <f t="shared" si="18"/>
        <v>#NUM!</v>
      </c>
      <c r="U105" s="4" t="e">
        <f t="shared" si="19"/>
        <v>#NUM!</v>
      </c>
    </row>
    <row r="106" spans="1:21" s="8" customFormat="1" ht="11.25" customHeight="1">
      <c r="A106" s="15">
        <v>89</v>
      </c>
      <c r="B106" s="57" t="s">
        <v>66</v>
      </c>
      <c r="C106" s="57"/>
      <c r="D106" s="58" t="s">
        <v>67</v>
      </c>
      <c r="E106" s="57" t="s">
        <v>5</v>
      </c>
      <c r="F106" s="57" t="s">
        <v>6</v>
      </c>
      <c r="G106" s="61">
        <v>9</v>
      </c>
      <c r="H106" s="58" t="s">
        <v>35</v>
      </c>
      <c r="I106" s="47">
        <v>545</v>
      </c>
      <c r="J106" s="47"/>
      <c r="K106" s="47"/>
      <c r="L106" s="47"/>
      <c r="M106" s="47"/>
      <c r="N106" s="15">
        <f t="shared" si="15"/>
        <v>545</v>
      </c>
      <c r="O106" s="38" t="e">
        <f t="shared" si="16"/>
        <v>#NUM!</v>
      </c>
      <c r="P106" s="17">
        <v>6</v>
      </c>
      <c r="Q106" s="17"/>
      <c r="R106" s="13"/>
      <c r="S106" s="4">
        <f t="shared" si="17"/>
        <v>545</v>
      </c>
      <c r="T106" s="4" t="e">
        <f t="shared" si="18"/>
        <v>#NUM!</v>
      </c>
      <c r="U106" s="4" t="e">
        <f t="shared" si="19"/>
        <v>#NUM!</v>
      </c>
    </row>
    <row r="107" spans="1:21" s="8" customFormat="1" ht="11.25" customHeight="1">
      <c r="A107" s="15">
        <v>86</v>
      </c>
      <c r="B107" s="57" t="s">
        <v>271</v>
      </c>
      <c r="C107" s="57"/>
      <c r="D107" s="58" t="s">
        <v>272</v>
      </c>
      <c r="E107" s="57" t="s">
        <v>5</v>
      </c>
      <c r="F107" s="57" t="s">
        <v>6</v>
      </c>
      <c r="G107" s="61">
        <v>9</v>
      </c>
      <c r="H107" s="58" t="s">
        <v>273</v>
      </c>
      <c r="I107" s="47">
        <v>537</v>
      </c>
      <c r="J107" s="47"/>
      <c r="K107" s="47"/>
      <c r="L107" s="47"/>
      <c r="M107" s="47"/>
      <c r="N107" s="56">
        <f t="shared" si="15"/>
        <v>537</v>
      </c>
      <c r="O107" s="38" t="e">
        <f t="shared" si="16"/>
        <v>#NUM!</v>
      </c>
      <c r="P107" s="17">
        <v>7</v>
      </c>
      <c r="Q107" s="17" t="s">
        <v>89</v>
      </c>
      <c r="S107" s="4">
        <f t="shared" si="17"/>
        <v>537</v>
      </c>
      <c r="T107" s="4" t="e">
        <f t="shared" si="18"/>
        <v>#NUM!</v>
      </c>
      <c r="U107" s="4" t="e">
        <f t="shared" si="19"/>
        <v>#NUM!</v>
      </c>
    </row>
    <row r="108" spans="1:21" s="8" customFormat="1" ht="11.25" customHeight="1">
      <c r="A108" s="15">
        <v>128</v>
      </c>
      <c r="B108" s="60" t="s">
        <v>136</v>
      </c>
      <c r="C108" s="60"/>
      <c r="D108" s="58" t="s">
        <v>137</v>
      </c>
      <c r="E108" s="60" t="s">
        <v>5</v>
      </c>
      <c r="F108" s="60" t="s">
        <v>6</v>
      </c>
      <c r="G108" s="63">
        <v>9</v>
      </c>
      <c r="H108" s="58" t="s">
        <v>32</v>
      </c>
      <c r="I108" s="47">
        <v>525</v>
      </c>
      <c r="J108" s="47"/>
      <c r="K108" s="47"/>
      <c r="L108" s="47"/>
      <c r="M108" s="47"/>
      <c r="N108" s="56">
        <f t="shared" si="15"/>
        <v>525</v>
      </c>
      <c r="O108" s="38" t="e">
        <f t="shared" si="16"/>
        <v>#NUM!</v>
      </c>
      <c r="P108" s="17">
        <v>8</v>
      </c>
      <c r="Q108" s="17"/>
      <c r="S108" s="4">
        <f t="shared" si="17"/>
        <v>525</v>
      </c>
      <c r="T108" s="4" t="e">
        <f t="shared" si="18"/>
        <v>#NUM!</v>
      </c>
      <c r="U108" s="4" t="e">
        <f t="shared" si="19"/>
        <v>#NUM!</v>
      </c>
    </row>
    <row r="109" spans="1:21" s="8" customFormat="1" ht="11.25" customHeight="1">
      <c r="A109" s="15">
        <v>91</v>
      </c>
      <c r="B109" s="53" t="s">
        <v>113</v>
      </c>
      <c r="C109" s="53"/>
      <c r="D109" s="54" t="s">
        <v>73</v>
      </c>
      <c r="E109" s="53" t="s">
        <v>5</v>
      </c>
      <c r="F109" s="53" t="s">
        <v>6</v>
      </c>
      <c r="G109" s="59">
        <v>9</v>
      </c>
      <c r="H109" s="54" t="s">
        <v>42</v>
      </c>
      <c r="I109" s="47">
        <v>524</v>
      </c>
      <c r="J109" s="47"/>
      <c r="K109" s="47"/>
      <c r="L109" s="47"/>
      <c r="M109" s="47"/>
      <c r="N109" s="56">
        <f t="shared" si="15"/>
        <v>524</v>
      </c>
      <c r="O109" s="38" t="e">
        <f t="shared" si="16"/>
        <v>#NUM!</v>
      </c>
      <c r="P109" s="17">
        <v>9</v>
      </c>
      <c r="Q109" s="17"/>
      <c r="R109" s="13"/>
      <c r="S109" s="4">
        <f t="shared" si="17"/>
        <v>524</v>
      </c>
      <c r="T109" s="4" t="e">
        <f t="shared" si="18"/>
        <v>#NUM!</v>
      </c>
      <c r="U109" s="4" t="e">
        <f t="shared" si="19"/>
        <v>#NUM!</v>
      </c>
    </row>
    <row r="110" spans="1:21" s="8" customFormat="1" ht="11.25" customHeight="1">
      <c r="A110" s="15">
        <v>81</v>
      </c>
      <c r="B110" s="57" t="s">
        <v>274</v>
      </c>
      <c r="C110" s="57"/>
      <c r="D110" s="58" t="s">
        <v>189</v>
      </c>
      <c r="E110" s="57" t="s">
        <v>5</v>
      </c>
      <c r="F110" s="57" t="s">
        <v>6</v>
      </c>
      <c r="G110" s="61">
        <v>9</v>
      </c>
      <c r="H110" s="58" t="s">
        <v>33</v>
      </c>
      <c r="I110" s="47">
        <v>523</v>
      </c>
      <c r="J110" s="47"/>
      <c r="K110" s="47"/>
      <c r="L110" s="47"/>
      <c r="M110" s="47"/>
      <c r="N110" s="56">
        <f t="shared" si="15"/>
        <v>523</v>
      </c>
      <c r="O110" s="38" t="e">
        <f t="shared" si="16"/>
        <v>#NUM!</v>
      </c>
      <c r="P110" s="17">
        <v>10</v>
      </c>
      <c r="Q110" s="17"/>
      <c r="S110" s="4">
        <f t="shared" si="17"/>
        <v>523</v>
      </c>
      <c r="T110" s="4" t="e">
        <f t="shared" si="18"/>
        <v>#NUM!</v>
      </c>
      <c r="U110" s="4" t="e">
        <f t="shared" si="19"/>
        <v>#NUM!</v>
      </c>
    </row>
    <row r="111" spans="1:21" s="8" customFormat="1" ht="11.25" customHeight="1">
      <c r="A111" s="15">
        <v>78</v>
      </c>
      <c r="B111" s="53" t="s">
        <v>315</v>
      </c>
      <c r="C111" s="53"/>
      <c r="D111" s="54" t="s">
        <v>67</v>
      </c>
      <c r="E111" s="55" t="s">
        <v>5</v>
      </c>
      <c r="F111" s="53" t="s">
        <v>6</v>
      </c>
      <c r="G111" s="59">
        <v>9</v>
      </c>
      <c r="H111" s="54" t="s">
        <v>42</v>
      </c>
      <c r="I111" s="47">
        <v>520</v>
      </c>
      <c r="J111" s="47"/>
      <c r="K111" s="47"/>
      <c r="L111" s="47"/>
      <c r="M111" s="47"/>
      <c r="N111" s="56">
        <f t="shared" si="15"/>
        <v>520</v>
      </c>
      <c r="O111" s="38" t="e">
        <f t="shared" si="16"/>
        <v>#NUM!</v>
      </c>
      <c r="P111" s="17">
        <v>11</v>
      </c>
      <c r="Q111" s="17"/>
      <c r="R111" s="13"/>
      <c r="S111" s="4">
        <f t="shared" si="17"/>
        <v>520</v>
      </c>
      <c r="T111" s="4" t="e">
        <f t="shared" si="18"/>
        <v>#NUM!</v>
      </c>
      <c r="U111" s="4" t="e">
        <f t="shared" si="19"/>
        <v>#NUM!</v>
      </c>
    </row>
    <row r="112" spans="1:21" s="8" customFormat="1" ht="11.25" customHeight="1">
      <c r="A112" s="15">
        <v>75</v>
      </c>
      <c r="B112" s="57" t="s">
        <v>210</v>
      </c>
      <c r="C112" s="57"/>
      <c r="D112" s="58" t="s">
        <v>58</v>
      </c>
      <c r="E112" s="57" t="s">
        <v>5</v>
      </c>
      <c r="F112" s="57" t="s">
        <v>6</v>
      </c>
      <c r="G112" s="61">
        <v>9</v>
      </c>
      <c r="H112" s="58" t="s">
        <v>27</v>
      </c>
      <c r="I112" s="47">
        <v>520</v>
      </c>
      <c r="J112" s="47"/>
      <c r="K112" s="47"/>
      <c r="L112" s="47"/>
      <c r="M112" s="47"/>
      <c r="N112" s="56">
        <f t="shared" si="15"/>
        <v>520</v>
      </c>
      <c r="O112" s="38" t="e">
        <f t="shared" si="16"/>
        <v>#NUM!</v>
      </c>
      <c r="P112" s="17">
        <v>12</v>
      </c>
      <c r="Q112" s="17"/>
      <c r="S112" s="4">
        <f t="shared" si="17"/>
        <v>520</v>
      </c>
      <c r="T112" s="4" t="e">
        <f t="shared" si="18"/>
        <v>#NUM!</v>
      </c>
      <c r="U112" s="4" t="e">
        <f t="shared" si="19"/>
        <v>#NUM!</v>
      </c>
    </row>
    <row r="113" spans="1:21" s="8" customFormat="1" ht="11.25" customHeight="1">
      <c r="A113" s="15">
        <v>74</v>
      </c>
      <c r="B113" s="57" t="s">
        <v>316</v>
      </c>
      <c r="C113" s="57"/>
      <c r="D113" s="58" t="s">
        <v>317</v>
      </c>
      <c r="E113" s="57" t="s">
        <v>5</v>
      </c>
      <c r="F113" s="57" t="s">
        <v>6</v>
      </c>
      <c r="G113" s="61">
        <v>9</v>
      </c>
      <c r="H113" s="58" t="s">
        <v>42</v>
      </c>
      <c r="I113" s="47">
        <v>512</v>
      </c>
      <c r="J113" s="47"/>
      <c r="K113" s="47"/>
      <c r="L113" s="47"/>
      <c r="M113" s="47"/>
      <c r="N113" s="56">
        <f t="shared" si="15"/>
        <v>512</v>
      </c>
      <c r="O113" s="38" t="e">
        <f t="shared" si="16"/>
        <v>#NUM!</v>
      </c>
      <c r="P113" s="17">
        <v>13</v>
      </c>
      <c r="Q113" s="17"/>
      <c r="S113" s="4">
        <f t="shared" si="17"/>
        <v>512</v>
      </c>
      <c r="T113" s="4" t="e">
        <f t="shared" si="18"/>
        <v>#NUM!</v>
      </c>
      <c r="U113" s="4" t="e">
        <f t="shared" si="19"/>
        <v>#NUM!</v>
      </c>
    </row>
    <row r="114" spans="1:21" s="8" customFormat="1" ht="11.25" customHeight="1">
      <c r="A114" s="15">
        <v>87</v>
      </c>
      <c r="B114" s="53" t="s">
        <v>143</v>
      </c>
      <c r="C114" s="53"/>
      <c r="D114" s="54" t="s">
        <v>144</v>
      </c>
      <c r="E114" s="55" t="s">
        <v>5</v>
      </c>
      <c r="F114" s="53" t="s">
        <v>6</v>
      </c>
      <c r="G114" s="59">
        <v>9</v>
      </c>
      <c r="H114" s="9" t="s">
        <v>63</v>
      </c>
      <c r="I114" s="47">
        <v>505</v>
      </c>
      <c r="J114" s="47"/>
      <c r="K114" s="47"/>
      <c r="L114" s="47"/>
      <c r="M114" s="47"/>
      <c r="N114" s="56">
        <f t="shared" si="15"/>
        <v>505</v>
      </c>
      <c r="O114" s="38" t="e">
        <f t="shared" si="16"/>
        <v>#NUM!</v>
      </c>
      <c r="P114" s="17">
        <v>14</v>
      </c>
      <c r="Q114" s="17"/>
      <c r="R114" s="13"/>
      <c r="S114" s="4">
        <f t="shared" si="17"/>
        <v>505</v>
      </c>
      <c r="T114" s="4" t="e">
        <f t="shared" si="18"/>
        <v>#NUM!</v>
      </c>
      <c r="U114" s="4" t="e">
        <f t="shared" si="19"/>
        <v>#NUM!</v>
      </c>
    </row>
    <row r="115" spans="1:21" s="8" customFormat="1" ht="11.25" customHeight="1">
      <c r="A115" s="15">
        <v>80</v>
      </c>
      <c r="B115" s="57" t="s">
        <v>230</v>
      </c>
      <c r="C115" s="57"/>
      <c r="D115" s="58" t="s">
        <v>84</v>
      </c>
      <c r="E115" s="57" t="s">
        <v>5</v>
      </c>
      <c r="F115" s="57" t="s">
        <v>6</v>
      </c>
      <c r="G115" s="61">
        <v>9</v>
      </c>
      <c r="H115" s="54" t="s">
        <v>116</v>
      </c>
      <c r="I115" s="47">
        <v>498</v>
      </c>
      <c r="J115" s="47"/>
      <c r="K115" s="47"/>
      <c r="L115" s="47"/>
      <c r="M115" s="47"/>
      <c r="N115" s="56">
        <f t="shared" si="15"/>
        <v>498</v>
      </c>
      <c r="O115" s="38" t="e">
        <f t="shared" si="16"/>
        <v>#NUM!</v>
      </c>
      <c r="P115" s="17">
        <v>15</v>
      </c>
      <c r="Q115" s="17"/>
      <c r="S115" s="4">
        <f t="shared" si="17"/>
        <v>498</v>
      </c>
      <c r="T115" s="4" t="e">
        <f t="shared" si="18"/>
        <v>#NUM!</v>
      </c>
      <c r="U115" s="4" t="e">
        <f t="shared" si="19"/>
        <v>#NUM!</v>
      </c>
    </row>
    <row r="116" spans="1:21" s="8" customFormat="1" ht="11.25" customHeight="1">
      <c r="A116" s="15">
        <v>84</v>
      </c>
      <c r="B116" s="53" t="s">
        <v>276</v>
      </c>
      <c r="C116" s="53"/>
      <c r="D116" s="54" t="s">
        <v>275</v>
      </c>
      <c r="E116" s="55" t="s">
        <v>5</v>
      </c>
      <c r="F116" s="53" t="s">
        <v>6</v>
      </c>
      <c r="G116" s="59">
        <v>9</v>
      </c>
      <c r="H116" s="54" t="s">
        <v>35</v>
      </c>
      <c r="I116" s="47">
        <v>493</v>
      </c>
      <c r="J116" s="47"/>
      <c r="K116" s="47"/>
      <c r="L116" s="47"/>
      <c r="M116" s="47"/>
      <c r="N116" s="56">
        <f t="shared" si="15"/>
        <v>493</v>
      </c>
      <c r="O116" s="38" t="e">
        <f t="shared" si="16"/>
        <v>#NUM!</v>
      </c>
      <c r="P116" s="17">
        <v>16</v>
      </c>
      <c r="Q116" s="17"/>
      <c r="S116" s="4">
        <f t="shared" si="17"/>
        <v>493</v>
      </c>
      <c r="T116" s="4" t="e">
        <f t="shared" si="18"/>
        <v>#NUM!</v>
      </c>
      <c r="U116" s="4" t="e">
        <f t="shared" si="19"/>
        <v>#NUM!</v>
      </c>
    </row>
    <row r="117" spans="1:21" s="8" customFormat="1" ht="11.25" customHeight="1">
      <c r="A117" s="15">
        <v>70</v>
      </c>
      <c r="B117" s="57" t="s">
        <v>277</v>
      </c>
      <c r="C117" s="57"/>
      <c r="D117" s="58" t="s">
        <v>278</v>
      </c>
      <c r="E117" s="57" t="s">
        <v>5</v>
      </c>
      <c r="F117" s="57" t="s">
        <v>6</v>
      </c>
      <c r="G117" s="61">
        <v>9</v>
      </c>
      <c r="H117" s="58" t="s">
        <v>27</v>
      </c>
      <c r="I117" s="47">
        <v>493</v>
      </c>
      <c r="J117" s="47"/>
      <c r="K117" s="47"/>
      <c r="L117" s="47"/>
      <c r="M117" s="47"/>
      <c r="N117" s="56">
        <f t="shared" si="15"/>
        <v>493</v>
      </c>
      <c r="O117" s="38" t="e">
        <f t="shared" si="16"/>
        <v>#NUM!</v>
      </c>
      <c r="P117" s="17">
        <v>17</v>
      </c>
      <c r="Q117" s="17"/>
      <c r="S117" s="4">
        <f t="shared" si="17"/>
        <v>493</v>
      </c>
      <c r="T117" s="4" t="e">
        <f t="shared" si="18"/>
        <v>#NUM!</v>
      </c>
      <c r="U117" s="4" t="e">
        <f t="shared" si="19"/>
        <v>#NUM!</v>
      </c>
    </row>
    <row r="118" spans="1:21" s="8" customFormat="1" ht="11.25" customHeight="1">
      <c r="A118" s="15">
        <v>71</v>
      </c>
      <c r="B118" s="57" t="s">
        <v>121</v>
      </c>
      <c r="C118" s="57"/>
      <c r="D118" s="58" t="s">
        <v>26</v>
      </c>
      <c r="E118" s="57" t="s">
        <v>5</v>
      </c>
      <c r="F118" s="57" t="s">
        <v>6</v>
      </c>
      <c r="G118" s="61">
        <v>9</v>
      </c>
      <c r="H118" s="54" t="s">
        <v>236</v>
      </c>
      <c r="I118" s="47">
        <v>478</v>
      </c>
      <c r="J118" s="47"/>
      <c r="K118" s="47"/>
      <c r="L118" s="47"/>
      <c r="M118" s="47"/>
      <c r="N118" s="56">
        <f t="shared" si="15"/>
        <v>478</v>
      </c>
      <c r="O118" s="38" t="e">
        <f t="shared" si="16"/>
        <v>#NUM!</v>
      </c>
      <c r="P118" s="17">
        <v>18</v>
      </c>
      <c r="Q118" s="17"/>
      <c r="R118" s="13"/>
      <c r="S118" s="4">
        <f t="shared" si="17"/>
        <v>478</v>
      </c>
      <c r="T118" s="4" t="e">
        <f t="shared" si="18"/>
        <v>#NUM!</v>
      </c>
      <c r="U118" s="4" t="e">
        <f t="shared" si="19"/>
        <v>#NUM!</v>
      </c>
    </row>
    <row r="119" spans="1:21" s="8" customFormat="1" ht="11.25" customHeight="1">
      <c r="A119" s="15">
        <v>72</v>
      </c>
      <c r="B119" s="57" t="s">
        <v>212</v>
      </c>
      <c r="C119" s="57"/>
      <c r="D119" s="58" t="s">
        <v>213</v>
      </c>
      <c r="E119" s="57" t="s">
        <v>5</v>
      </c>
      <c r="F119" s="57" t="s">
        <v>6</v>
      </c>
      <c r="G119" s="61">
        <v>9</v>
      </c>
      <c r="H119" s="58" t="s">
        <v>211</v>
      </c>
      <c r="I119" s="47">
        <v>456</v>
      </c>
      <c r="J119" s="47"/>
      <c r="K119" s="47"/>
      <c r="L119" s="47"/>
      <c r="M119" s="47"/>
      <c r="N119" s="56">
        <f t="shared" si="15"/>
        <v>456</v>
      </c>
      <c r="O119" s="38" t="e">
        <f t="shared" si="16"/>
        <v>#NUM!</v>
      </c>
      <c r="P119" s="17">
        <v>19</v>
      </c>
      <c r="Q119" s="17"/>
      <c r="S119" s="4">
        <f t="shared" si="17"/>
        <v>456</v>
      </c>
      <c r="T119" s="4" t="e">
        <f t="shared" si="18"/>
        <v>#NUM!</v>
      </c>
      <c r="U119" s="4" t="e">
        <f t="shared" si="19"/>
        <v>#NUM!</v>
      </c>
    </row>
    <row r="120" spans="1:21" s="8" customFormat="1" ht="11.25" customHeight="1">
      <c r="A120" s="15">
        <v>73</v>
      </c>
      <c r="B120" s="57" t="s">
        <v>231</v>
      </c>
      <c r="C120" s="57"/>
      <c r="D120" s="58" t="s">
        <v>232</v>
      </c>
      <c r="E120" s="57" t="s">
        <v>5</v>
      </c>
      <c r="F120" s="57" t="s">
        <v>6</v>
      </c>
      <c r="G120" s="61">
        <v>9</v>
      </c>
      <c r="H120" s="58" t="s">
        <v>236</v>
      </c>
      <c r="I120" s="47">
        <v>451</v>
      </c>
      <c r="J120" s="47"/>
      <c r="K120" s="47"/>
      <c r="L120" s="47"/>
      <c r="M120" s="47"/>
      <c r="N120" s="56">
        <f t="shared" si="15"/>
        <v>451</v>
      </c>
      <c r="O120" s="38" t="e">
        <f t="shared" si="16"/>
        <v>#NUM!</v>
      </c>
      <c r="P120" s="17">
        <v>20</v>
      </c>
      <c r="Q120" s="17"/>
      <c r="S120" s="4">
        <f t="shared" si="17"/>
        <v>451</v>
      </c>
      <c r="T120" s="4" t="e">
        <f t="shared" si="18"/>
        <v>#NUM!</v>
      </c>
      <c r="U120" s="4" t="e">
        <f t="shared" si="19"/>
        <v>#NUM!</v>
      </c>
    </row>
    <row r="121" spans="1:21" s="8" customFormat="1" ht="11.25" customHeight="1">
      <c r="A121" s="15">
        <v>82</v>
      </c>
      <c r="B121" s="57" t="s">
        <v>318</v>
      </c>
      <c r="C121" s="57"/>
      <c r="D121" s="58" t="s">
        <v>134</v>
      </c>
      <c r="E121" s="57" t="s">
        <v>5</v>
      </c>
      <c r="F121" s="57" t="s">
        <v>6</v>
      </c>
      <c r="G121" s="61">
        <v>9</v>
      </c>
      <c r="H121" s="58" t="s">
        <v>319</v>
      </c>
      <c r="I121" s="47">
        <v>450</v>
      </c>
      <c r="J121" s="47"/>
      <c r="K121" s="47"/>
      <c r="L121" s="47"/>
      <c r="M121" s="47"/>
      <c r="N121" s="56">
        <f t="shared" si="15"/>
        <v>450</v>
      </c>
      <c r="O121" s="38" t="e">
        <f t="shared" si="16"/>
        <v>#NUM!</v>
      </c>
      <c r="P121" s="17">
        <v>21</v>
      </c>
      <c r="Q121" s="17"/>
      <c r="S121" s="4">
        <f t="shared" si="17"/>
        <v>450</v>
      </c>
      <c r="T121" s="4" t="e">
        <f t="shared" si="18"/>
        <v>#NUM!</v>
      </c>
      <c r="U121" s="4" t="e">
        <f t="shared" si="19"/>
        <v>#NUM!</v>
      </c>
    </row>
    <row r="122" spans="1:21" s="8" customFormat="1" ht="11.25" customHeight="1">
      <c r="A122" s="15"/>
      <c r="B122" s="53"/>
      <c r="C122" s="53"/>
      <c r="D122" s="54"/>
      <c r="E122" s="55"/>
      <c r="F122" s="53"/>
      <c r="G122" s="59"/>
      <c r="H122" s="9"/>
      <c r="I122" s="47"/>
      <c r="J122" s="47"/>
      <c r="K122" s="47"/>
      <c r="L122" s="47"/>
      <c r="M122" s="47"/>
      <c r="N122" s="56"/>
      <c r="O122" s="38"/>
      <c r="P122" s="17"/>
      <c r="Q122" s="17"/>
      <c r="R122" s="13"/>
      <c r="S122" s="4"/>
      <c r="T122" s="4"/>
      <c r="U122" s="4"/>
    </row>
    <row r="123" spans="1:21" s="8" customFormat="1" ht="11.25" customHeight="1">
      <c r="A123" s="15">
        <v>105</v>
      </c>
      <c r="B123" s="57" t="s">
        <v>45</v>
      </c>
      <c r="C123" s="57"/>
      <c r="D123" s="58" t="s">
        <v>46</v>
      </c>
      <c r="E123" s="57" t="s">
        <v>10</v>
      </c>
      <c r="F123" s="57" t="s">
        <v>6</v>
      </c>
      <c r="G123" s="61">
        <v>10</v>
      </c>
      <c r="H123" s="58" t="s">
        <v>61</v>
      </c>
      <c r="I123" s="47">
        <v>552</v>
      </c>
      <c r="J123" s="47"/>
      <c r="K123" s="47"/>
      <c r="L123" s="47"/>
      <c r="M123" s="47"/>
      <c r="N123" s="56">
        <f aca="true" t="shared" si="20" ref="N123:N156">SUM(I123:M123)</f>
        <v>552</v>
      </c>
      <c r="O123" s="38" t="e">
        <f aca="true" t="shared" si="21" ref="O123:O156">SUM(S123:U123)</f>
        <v>#NUM!</v>
      </c>
      <c r="P123" s="15">
        <v>1</v>
      </c>
      <c r="Q123" s="17"/>
      <c r="R123" s="13"/>
      <c r="S123" s="4">
        <f aca="true" t="shared" si="22" ref="S123:S156">LARGE(I123:M123,1)</f>
        <v>552</v>
      </c>
      <c r="T123" s="4" t="e">
        <f aca="true" t="shared" si="23" ref="T123:T156">LARGE(I123:M123,2)</f>
        <v>#NUM!</v>
      </c>
      <c r="U123" s="4" t="e">
        <f aca="true" t="shared" si="24" ref="U123:U156">LARGE(I123:M123,3)</f>
        <v>#NUM!</v>
      </c>
    </row>
    <row r="124" spans="1:21" s="8" customFormat="1" ht="11.25" customHeight="1">
      <c r="A124" s="15">
        <v>92</v>
      </c>
      <c r="B124" s="60" t="s">
        <v>130</v>
      </c>
      <c r="C124" s="60"/>
      <c r="D124" s="58" t="s">
        <v>31</v>
      </c>
      <c r="E124" s="60" t="s">
        <v>10</v>
      </c>
      <c r="F124" s="60" t="s">
        <v>6</v>
      </c>
      <c r="G124" s="63">
        <v>10</v>
      </c>
      <c r="H124" s="58" t="s">
        <v>81</v>
      </c>
      <c r="I124" s="47">
        <v>544</v>
      </c>
      <c r="J124" s="47"/>
      <c r="K124" s="47"/>
      <c r="L124" s="47"/>
      <c r="M124" s="47"/>
      <c r="N124" s="56">
        <f t="shared" si="20"/>
        <v>544</v>
      </c>
      <c r="O124" s="38" t="e">
        <f t="shared" si="21"/>
        <v>#NUM!</v>
      </c>
      <c r="P124" s="15">
        <v>2</v>
      </c>
      <c r="Q124" s="17"/>
      <c r="R124" s="73"/>
      <c r="S124" s="4">
        <f t="shared" si="22"/>
        <v>544</v>
      </c>
      <c r="T124" s="4" t="e">
        <f t="shared" si="23"/>
        <v>#NUM!</v>
      </c>
      <c r="U124" s="4" t="e">
        <f t="shared" si="24"/>
        <v>#NUM!</v>
      </c>
    </row>
    <row r="125" spans="1:21" s="8" customFormat="1" ht="11.25" customHeight="1">
      <c r="A125" s="15">
        <v>97</v>
      </c>
      <c r="B125" s="11" t="s">
        <v>120</v>
      </c>
      <c r="C125" s="11"/>
      <c r="D125" s="9" t="s">
        <v>90</v>
      </c>
      <c r="E125" s="11" t="s">
        <v>10</v>
      </c>
      <c r="F125" s="11" t="s">
        <v>6</v>
      </c>
      <c r="G125" s="26">
        <v>10</v>
      </c>
      <c r="H125" s="49" t="s">
        <v>81</v>
      </c>
      <c r="I125" s="17">
        <v>542</v>
      </c>
      <c r="J125" s="17"/>
      <c r="K125" s="17"/>
      <c r="L125" s="17"/>
      <c r="M125" s="17"/>
      <c r="N125" s="15">
        <f t="shared" si="20"/>
        <v>542</v>
      </c>
      <c r="O125" s="38" t="e">
        <f t="shared" si="21"/>
        <v>#NUM!</v>
      </c>
      <c r="P125" s="15">
        <v>3</v>
      </c>
      <c r="Q125" s="17"/>
      <c r="R125" s="13"/>
      <c r="S125" s="4">
        <f t="shared" si="22"/>
        <v>542</v>
      </c>
      <c r="T125" s="4" t="e">
        <f t="shared" si="23"/>
        <v>#NUM!</v>
      </c>
      <c r="U125" s="4" t="e">
        <f t="shared" si="24"/>
        <v>#NUM!</v>
      </c>
    </row>
    <row r="126" spans="1:21" s="8" customFormat="1" ht="11.25" customHeight="1">
      <c r="A126" s="15">
        <v>117</v>
      </c>
      <c r="B126" s="57" t="s">
        <v>320</v>
      </c>
      <c r="C126" s="57"/>
      <c r="D126" s="58" t="s">
        <v>97</v>
      </c>
      <c r="E126" s="57" t="s">
        <v>10</v>
      </c>
      <c r="F126" s="57" t="s">
        <v>6</v>
      </c>
      <c r="G126" s="61">
        <v>10</v>
      </c>
      <c r="H126" s="58" t="s">
        <v>319</v>
      </c>
      <c r="I126" s="47">
        <v>541</v>
      </c>
      <c r="J126" s="47"/>
      <c r="K126" s="47"/>
      <c r="L126" s="47"/>
      <c r="M126" s="47"/>
      <c r="N126" s="56">
        <f t="shared" si="20"/>
        <v>541</v>
      </c>
      <c r="O126" s="38" t="e">
        <f t="shared" si="21"/>
        <v>#NUM!</v>
      </c>
      <c r="P126" s="15">
        <v>4</v>
      </c>
      <c r="Q126" s="17"/>
      <c r="S126" s="4">
        <f t="shared" si="22"/>
        <v>541</v>
      </c>
      <c r="T126" s="4" t="e">
        <f t="shared" si="23"/>
        <v>#NUM!</v>
      </c>
      <c r="U126" s="4" t="e">
        <f t="shared" si="24"/>
        <v>#NUM!</v>
      </c>
    </row>
    <row r="127" spans="1:21" s="8" customFormat="1" ht="11.25" customHeight="1">
      <c r="A127" s="15">
        <v>108</v>
      </c>
      <c r="B127" s="57" t="s">
        <v>47</v>
      </c>
      <c r="C127" s="57"/>
      <c r="D127" s="58" t="s">
        <v>11</v>
      </c>
      <c r="E127" s="57" t="s">
        <v>10</v>
      </c>
      <c r="F127" s="57" t="s">
        <v>6</v>
      </c>
      <c r="G127" s="61">
        <v>10</v>
      </c>
      <c r="H127" s="58" t="s">
        <v>64</v>
      </c>
      <c r="I127" s="47">
        <v>541</v>
      </c>
      <c r="J127" s="47"/>
      <c r="K127" s="47"/>
      <c r="L127" s="47"/>
      <c r="M127" s="47"/>
      <c r="N127" s="56">
        <f t="shared" si="20"/>
        <v>541</v>
      </c>
      <c r="O127" s="38" t="e">
        <f t="shared" si="21"/>
        <v>#NUM!</v>
      </c>
      <c r="P127" s="15">
        <v>5</v>
      </c>
      <c r="Q127" s="17"/>
      <c r="R127" s="13"/>
      <c r="S127" s="4">
        <f t="shared" si="22"/>
        <v>541</v>
      </c>
      <c r="T127" s="4" t="e">
        <f t="shared" si="23"/>
        <v>#NUM!</v>
      </c>
      <c r="U127" s="4" t="e">
        <f t="shared" si="24"/>
        <v>#NUM!</v>
      </c>
    </row>
    <row r="128" spans="1:21" s="8" customFormat="1" ht="11.25" customHeight="1">
      <c r="A128" s="15">
        <v>115</v>
      </c>
      <c r="B128" s="57" t="s">
        <v>214</v>
      </c>
      <c r="C128" s="57"/>
      <c r="D128" s="58" t="s">
        <v>68</v>
      </c>
      <c r="E128" s="57" t="s">
        <v>10</v>
      </c>
      <c r="F128" s="57" t="s">
        <v>6</v>
      </c>
      <c r="G128" s="61">
        <v>10</v>
      </c>
      <c r="H128" s="58" t="s">
        <v>27</v>
      </c>
      <c r="I128" s="47">
        <v>532</v>
      </c>
      <c r="J128" s="47"/>
      <c r="K128" s="47"/>
      <c r="L128" s="47"/>
      <c r="M128" s="47"/>
      <c r="N128" s="56">
        <f t="shared" si="20"/>
        <v>532</v>
      </c>
      <c r="O128" s="38" t="e">
        <f t="shared" si="21"/>
        <v>#NUM!</v>
      </c>
      <c r="P128" s="15">
        <v>6</v>
      </c>
      <c r="Q128" s="17"/>
      <c r="S128" s="4">
        <f t="shared" si="22"/>
        <v>532</v>
      </c>
      <c r="T128" s="4" t="e">
        <f t="shared" si="23"/>
        <v>#NUM!</v>
      </c>
      <c r="U128" s="4" t="e">
        <f t="shared" si="24"/>
        <v>#NUM!</v>
      </c>
    </row>
    <row r="129" spans="1:21" s="8" customFormat="1" ht="11.25" customHeight="1">
      <c r="A129" s="15"/>
      <c r="B129" s="53" t="s">
        <v>57</v>
      </c>
      <c r="C129" s="53"/>
      <c r="D129" s="54" t="s">
        <v>26</v>
      </c>
      <c r="E129" s="53" t="s">
        <v>10</v>
      </c>
      <c r="F129" s="53" t="s">
        <v>6</v>
      </c>
      <c r="G129" s="59">
        <v>10</v>
      </c>
      <c r="H129" s="54" t="s">
        <v>35</v>
      </c>
      <c r="I129" s="47">
        <v>532</v>
      </c>
      <c r="J129" s="47"/>
      <c r="K129" s="47"/>
      <c r="L129" s="47"/>
      <c r="M129" s="47"/>
      <c r="N129" s="56">
        <f t="shared" si="20"/>
        <v>532</v>
      </c>
      <c r="O129" s="38" t="e">
        <f t="shared" si="21"/>
        <v>#NUM!</v>
      </c>
      <c r="P129" s="15">
        <v>7</v>
      </c>
      <c r="Q129" s="17"/>
      <c r="R129" s="13"/>
      <c r="S129" s="4">
        <f t="shared" si="22"/>
        <v>532</v>
      </c>
      <c r="T129" s="4" t="e">
        <f t="shared" si="23"/>
        <v>#NUM!</v>
      </c>
      <c r="U129" s="4" t="e">
        <f t="shared" si="24"/>
        <v>#NUM!</v>
      </c>
    </row>
    <row r="130" spans="1:21" s="8" customFormat="1" ht="11.25" customHeight="1">
      <c r="A130" s="15">
        <v>112</v>
      </c>
      <c r="B130" s="57" t="s">
        <v>233</v>
      </c>
      <c r="C130" s="57"/>
      <c r="D130" s="58" t="s">
        <v>68</v>
      </c>
      <c r="E130" s="57" t="s">
        <v>10</v>
      </c>
      <c r="F130" s="57" t="s">
        <v>6</v>
      </c>
      <c r="G130" s="61">
        <v>10</v>
      </c>
      <c r="H130" s="58" t="s">
        <v>236</v>
      </c>
      <c r="I130" s="47">
        <v>531</v>
      </c>
      <c r="J130" s="47"/>
      <c r="K130" s="47"/>
      <c r="L130" s="47"/>
      <c r="M130" s="47"/>
      <c r="N130" s="56">
        <f t="shared" si="20"/>
        <v>531</v>
      </c>
      <c r="O130" s="38" t="e">
        <f t="shared" si="21"/>
        <v>#NUM!</v>
      </c>
      <c r="P130" s="15">
        <v>8</v>
      </c>
      <c r="Q130" s="17"/>
      <c r="S130" s="4">
        <f t="shared" si="22"/>
        <v>531</v>
      </c>
      <c r="T130" s="4" t="e">
        <f t="shared" si="23"/>
        <v>#NUM!</v>
      </c>
      <c r="U130" s="4" t="e">
        <f t="shared" si="24"/>
        <v>#NUM!</v>
      </c>
    </row>
    <row r="131" spans="1:21" s="8" customFormat="1" ht="11.25" customHeight="1">
      <c r="A131" s="15">
        <v>114</v>
      </c>
      <c r="B131" s="53" t="s">
        <v>36</v>
      </c>
      <c r="C131" s="53"/>
      <c r="D131" s="54" t="s">
        <v>23</v>
      </c>
      <c r="E131" s="53" t="s">
        <v>10</v>
      </c>
      <c r="F131" s="53" t="s">
        <v>6</v>
      </c>
      <c r="G131" s="59">
        <v>10</v>
      </c>
      <c r="H131" s="54" t="s">
        <v>37</v>
      </c>
      <c r="I131" s="47">
        <v>529</v>
      </c>
      <c r="J131" s="47"/>
      <c r="K131" s="47"/>
      <c r="L131" s="47"/>
      <c r="M131" s="47"/>
      <c r="N131" s="56">
        <f t="shared" si="20"/>
        <v>529</v>
      </c>
      <c r="O131" s="38" t="e">
        <f t="shared" si="21"/>
        <v>#NUM!</v>
      </c>
      <c r="P131" s="15">
        <v>9</v>
      </c>
      <c r="Q131" s="17"/>
      <c r="R131" s="13"/>
      <c r="S131" s="4">
        <f t="shared" si="22"/>
        <v>529</v>
      </c>
      <c r="T131" s="4" t="e">
        <f t="shared" si="23"/>
        <v>#NUM!</v>
      </c>
      <c r="U131" s="4" t="e">
        <f t="shared" si="24"/>
        <v>#NUM!</v>
      </c>
    </row>
    <row r="132" spans="1:21" s="8" customFormat="1" ht="11.25" customHeight="1">
      <c r="A132" s="15">
        <v>119</v>
      </c>
      <c r="B132" s="57" t="s">
        <v>122</v>
      </c>
      <c r="C132" s="57"/>
      <c r="D132" s="58" t="s">
        <v>79</v>
      </c>
      <c r="E132" s="57" t="s">
        <v>10</v>
      </c>
      <c r="F132" s="57" t="s">
        <v>6</v>
      </c>
      <c r="G132" s="61">
        <v>10</v>
      </c>
      <c r="H132" s="54" t="s">
        <v>52</v>
      </c>
      <c r="I132" s="47">
        <v>528</v>
      </c>
      <c r="J132" s="47"/>
      <c r="K132" s="47"/>
      <c r="L132" s="47"/>
      <c r="M132" s="47"/>
      <c r="N132" s="56">
        <f t="shared" si="20"/>
        <v>528</v>
      </c>
      <c r="O132" s="38" t="e">
        <f t="shared" si="21"/>
        <v>#NUM!</v>
      </c>
      <c r="P132" s="15">
        <v>10</v>
      </c>
      <c r="Q132" s="74"/>
      <c r="R132" s="13"/>
      <c r="S132" s="4">
        <f t="shared" si="22"/>
        <v>528</v>
      </c>
      <c r="T132" s="4" t="e">
        <f t="shared" si="23"/>
        <v>#NUM!</v>
      </c>
      <c r="U132" s="4" t="e">
        <f t="shared" si="24"/>
        <v>#NUM!</v>
      </c>
    </row>
    <row r="133" spans="1:21" s="8" customFormat="1" ht="11.25" customHeight="1">
      <c r="A133" s="15">
        <v>95</v>
      </c>
      <c r="B133" s="60" t="s">
        <v>112</v>
      </c>
      <c r="C133" s="60"/>
      <c r="D133" s="58" t="s">
        <v>60</v>
      </c>
      <c r="E133" s="60" t="s">
        <v>10</v>
      </c>
      <c r="F133" s="60" t="s">
        <v>6</v>
      </c>
      <c r="G133" s="63">
        <v>10</v>
      </c>
      <c r="H133" s="58" t="s">
        <v>43</v>
      </c>
      <c r="I133" s="47">
        <v>528</v>
      </c>
      <c r="J133" s="47"/>
      <c r="K133" s="47"/>
      <c r="L133" s="47"/>
      <c r="M133" s="47"/>
      <c r="N133" s="56">
        <f t="shared" si="20"/>
        <v>528</v>
      </c>
      <c r="O133" s="38" t="e">
        <f t="shared" si="21"/>
        <v>#NUM!</v>
      </c>
      <c r="P133" s="15">
        <v>11</v>
      </c>
      <c r="Q133" s="17"/>
      <c r="R133" s="13"/>
      <c r="S133" s="4">
        <f t="shared" si="22"/>
        <v>528</v>
      </c>
      <c r="T133" s="4" t="e">
        <f t="shared" si="23"/>
        <v>#NUM!</v>
      </c>
      <c r="U133" s="4" t="e">
        <f t="shared" si="24"/>
        <v>#NUM!</v>
      </c>
    </row>
    <row r="134" spans="1:21" s="8" customFormat="1" ht="11.25" customHeight="1">
      <c r="A134" s="15">
        <v>101</v>
      </c>
      <c r="B134" s="57" t="s">
        <v>96</v>
      </c>
      <c r="C134" s="57"/>
      <c r="D134" s="58" t="s">
        <v>59</v>
      </c>
      <c r="E134" s="57" t="s">
        <v>10</v>
      </c>
      <c r="F134" s="57" t="s">
        <v>6</v>
      </c>
      <c r="G134" s="61">
        <v>10</v>
      </c>
      <c r="H134" s="58" t="s">
        <v>43</v>
      </c>
      <c r="I134" s="47">
        <v>528</v>
      </c>
      <c r="J134" s="47"/>
      <c r="K134" s="47"/>
      <c r="L134" s="47"/>
      <c r="M134" s="47"/>
      <c r="N134" s="56">
        <f t="shared" si="20"/>
        <v>528</v>
      </c>
      <c r="O134" s="38" t="e">
        <f t="shared" si="21"/>
        <v>#NUM!</v>
      </c>
      <c r="P134" s="15">
        <v>12</v>
      </c>
      <c r="Q134" s="17"/>
      <c r="R134" s="13"/>
      <c r="S134" s="4">
        <f t="shared" si="22"/>
        <v>528</v>
      </c>
      <c r="T134" s="4" t="e">
        <f t="shared" si="23"/>
        <v>#NUM!</v>
      </c>
      <c r="U134" s="4" t="e">
        <f t="shared" si="24"/>
        <v>#NUM!</v>
      </c>
    </row>
    <row r="135" spans="1:21" s="8" customFormat="1" ht="11.25" customHeight="1">
      <c r="A135" s="15">
        <v>122</v>
      </c>
      <c r="B135" s="53" t="s">
        <v>321</v>
      </c>
      <c r="C135" s="53"/>
      <c r="D135" s="54" t="s">
        <v>26</v>
      </c>
      <c r="E135" s="53" t="s">
        <v>10</v>
      </c>
      <c r="F135" s="53" t="s">
        <v>6</v>
      </c>
      <c r="G135" s="59">
        <v>10</v>
      </c>
      <c r="H135" s="54" t="s">
        <v>299</v>
      </c>
      <c r="I135" s="47">
        <v>526</v>
      </c>
      <c r="J135" s="47"/>
      <c r="K135" s="47"/>
      <c r="L135" s="47"/>
      <c r="M135" s="47"/>
      <c r="N135" s="56">
        <f t="shared" si="20"/>
        <v>526</v>
      </c>
      <c r="O135" s="38" t="e">
        <f t="shared" si="21"/>
        <v>#NUM!</v>
      </c>
      <c r="P135" s="15">
        <v>13</v>
      </c>
      <c r="Q135" s="17"/>
      <c r="S135" s="4">
        <f t="shared" si="22"/>
        <v>526</v>
      </c>
      <c r="T135" s="4" t="e">
        <f t="shared" si="23"/>
        <v>#NUM!</v>
      </c>
      <c r="U135" s="4" t="e">
        <f t="shared" si="24"/>
        <v>#NUM!</v>
      </c>
    </row>
    <row r="136" spans="1:21" s="8" customFormat="1" ht="11.25" customHeight="1">
      <c r="A136" s="15">
        <v>120</v>
      </c>
      <c r="B136" s="57" t="s">
        <v>123</v>
      </c>
      <c r="C136" s="57"/>
      <c r="D136" s="58" t="s">
        <v>24</v>
      </c>
      <c r="E136" s="57" t="s">
        <v>10</v>
      </c>
      <c r="F136" s="57" t="s">
        <v>6</v>
      </c>
      <c r="G136" s="61">
        <v>10</v>
      </c>
      <c r="H136" s="54" t="s">
        <v>116</v>
      </c>
      <c r="I136" s="47">
        <v>525</v>
      </c>
      <c r="J136" s="47"/>
      <c r="K136" s="47"/>
      <c r="L136" s="47"/>
      <c r="M136" s="47"/>
      <c r="N136" s="56">
        <f t="shared" si="20"/>
        <v>525</v>
      </c>
      <c r="O136" s="38" t="e">
        <f t="shared" si="21"/>
        <v>#NUM!</v>
      </c>
      <c r="P136" s="15">
        <v>14</v>
      </c>
      <c r="Q136" s="17"/>
      <c r="R136" s="13"/>
      <c r="S136" s="4">
        <f t="shared" si="22"/>
        <v>525</v>
      </c>
      <c r="T136" s="4" t="e">
        <f t="shared" si="23"/>
        <v>#NUM!</v>
      </c>
      <c r="U136" s="4" t="e">
        <f t="shared" si="24"/>
        <v>#NUM!</v>
      </c>
    </row>
    <row r="137" spans="1:21" s="8" customFormat="1" ht="11.25" customHeight="1">
      <c r="A137" s="15">
        <v>93</v>
      </c>
      <c r="B137" s="60" t="s">
        <v>111</v>
      </c>
      <c r="C137" s="60"/>
      <c r="D137" s="58" t="s">
        <v>80</v>
      </c>
      <c r="E137" s="60" t="s">
        <v>10</v>
      </c>
      <c r="F137" s="60" t="s">
        <v>6</v>
      </c>
      <c r="G137" s="63">
        <v>10</v>
      </c>
      <c r="H137" s="58" t="s">
        <v>63</v>
      </c>
      <c r="I137" s="47">
        <v>525</v>
      </c>
      <c r="J137" s="47"/>
      <c r="K137" s="47"/>
      <c r="L137" s="47"/>
      <c r="M137" s="47"/>
      <c r="N137" s="56">
        <f t="shared" si="20"/>
        <v>525</v>
      </c>
      <c r="O137" s="38" t="e">
        <f t="shared" si="21"/>
        <v>#NUM!</v>
      </c>
      <c r="P137" s="15">
        <v>15</v>
      </c>
      <c r="Q137" s="74"/>
      <c r="R137" s="13"/>
      <c r="S137" s="4">
        <f t="shared" si="22"/>
        <v>525</v>
      </c>
      <c r="T137" s="4" t="e">
        <f t="shared" si="23"/>
        <v>#NUM!</v>
      </c>
      <c r="U137" s="4" t="e">
        <f t="shared" si="24"/>
        <v>#NUM!</v>
      </c>
    </row>
    <row r="138" spans="1:21" s="8" customFormat="1" ht="11.25" customHeight="1">
      <c r="A138" s="15">
        <v>102</v>
      </c>
      <c r="B138" s="57" t="s">
        <v>190</v>
      </c>
      <c r="C138" s="57"/>
      <c r="D138" s="58" t="s">
        <v>191</v>
      </c>
      <c r="E138" s="57" t="s">
        <v>10</v>
      </c>
      <c r="F138" s="57" t="s">
        <v>6</v>
      </c>
      <c r="G138" s="61">
        <v>10</v>
      </c>
      <c r="H138" s="58" t="s">
        <v>62</v>
      </c>
      <c r="I138" s="47">
        <v>521</v>
      </c>
      <c r="J138" s="47"/>
      <c r="K138" s="47"/>
      <c r="L138" s="47"/>
      <c r="M138" s="47"/>
      <c r="N138" s="56">
        <f t="shared" si="20"/>
        <v>521</v>
      </c>
      <c r="O138" s="38" t="e">
        <f t="shared" si="21"/>
        <v>#NUM!</v>
      </c>
      <c r="P138" s="15">
        <v>16</v>
      </c>
      <c r="Q138" s="17"/>
      <c r="S138" s="4">
        <f t="shared" si="22"/>
        <v>521</v>
      </c>
      <c r="T138" s="4" t="e">
        <f t="shared" si="23"/>
        <v>#NUM!</v>
      </c>
      <c r="U138" s="4" t="e">
        <f t="shared" si="24"/>
        <v>#NUM!</v>
      </c>
    </row>
    <row r="139" spans="1:21" s="8" customFormat="1" ht="11.25" customHeight="1">
      <c r="A139" s="15">
        <v>111</v>
      </c>
      <c r="B139" s="53" t="s">
        <v>107</v>
      </c>
      <c r="C139" s="53"/>
      <c r="D139" s="54" t="s">
        <v>91</v>
      </c>
      <c r="E139" s="53" t="s">
        <v>10</v>
      </c>
      <c r="F139" s="53" t="s">
        <v>6</v>
      </c>
      <c r="G139" s="59">
        <v>10</v>
      </c>
      <c r="H139" s="54" t="s">
        <v>42</v>
      </c>
      <c r="I139" s="47">
        <v>516</v>
      </c>
      <c r="J139" s="47"/>
      <c r="K139" s="47"/>
      <c r="L139" s="47"/>
      <c r="M139" s="47"/>
      <c r="N139" s="56">
        <f t="shared" si="20"/>
        <v>516</v>
      </c>
      <c r="O139" s="38" t="e">
        <f t="shared" si="21"/>
        <v>#NUM!</v>
      </c>
      <c r="P139" s="15">
        <v>17</v>
      </c>
      <c r="Q139" s="17"/>
      <c r="R139" s="13"/>
      <c r="S139" s="4">
        <f t="shared" si="22"/>
        <v>516</v>
      </c>
      <c r="T139" s="4" t="e">
        <f t="shared" si="23"/>
        <v>#NUM!</v>
      </c>
      <c r="U139" s="4" t="e">
        <f t="shared" si="24"/>
        <v>#NUM!</v>
      </c>
    </row>
    <row r="140" spans="1:21" s="8" customFormat="1" ht="11.25" customHeight="1">
      <c r="A140" s="15">
        <v>121</v>
      </c>
      <c r="B140" s="57" t="s">
        <v>322</v>
      </c>
      <c r="C140" s="57"/>
      <c r="D140" s="62" t="s">
        <v>34</v>
      </c>
      <c r="E140" s="57" t="s">
        <v>10</v>
      </c>
      <c r="F140" s="57" t="s">
        <v>6</v>
      </c>
      <c r="G140" s="61">
        <v>10</v>
      </c>
      <c r="H140" s="54" t="s">
        <v>64</v>
      </c>
      <c r="I140" s="47">
        <v>515</v>
      </c>
      <c r="J140" s="47"/>
      <c r="K140" s="47"/>
      <c r="L140" s="47"/>
      <c r="M140" s="47"/>
      <c r="N140" s="56">
        <f t="shared" si="20"/>
        <v>515</v>
      </c>
      <c r="O140" s="38" t="e">
        <f t="shared" si="21"/>
        <v>#NUM!</v>
      </c>
      <c r="P140" s="15">
        <v>18</v>
      </c>
      <c r="Q140" s="17"/>
      <c r="S140" s="4">
        <f t="shared" si="22"/>
        <v>515</v>
      </c>
      <c r="T140" s="4" t="e">
        <f t="shared" si="23"/>
        <v>#NUM!</v>
      </c>
      <c r="U140" s="4" t="e">
        <f t="shared" si="24"/>
        <v>#NUM!</v>
      </c>
    </row>
    <row r="141" spans="1:21" s="8" customFormat="1" ht="11.25" customHeight="1">
      <c r="A141" s="15">
        <v>123</v>
      </c>
      <c r="B141" s="57" t="s">
        <v>216</v>
      </c>
      <c r="C141" s="57"/>
      <c r="D141" s="58" t="s">
        <v>129</v>
      </c>
      <c r="E141" s="57" t="s">
        <v>10</v>
      </c>
      <c r="F141" s="57" t="s">
        <v>6</v>
      </c>
      <c r="G141" s="61">
        <v>10</v>
      </c>
      <c r="H141" s="58" t="s">
        <v>55</v>
      </c>
      <c r="I141" s="47">
        <v>514</v>
      </c>
      <c r="J141" s="47"/>
      <c r="K141" s="47"/>
      <c r="L141" s="47"/>
      <c r="M141" s="47"/>
      <c r="N141" s="56">
        <f t="shared" si="20"/>
        <v>514</v>
      </c>
      <c r="O141" s="38" t="e">
        <f t="shared" si="21"/>
        <v>#NUM!</v>
      </c>
      <c r="P141" s="15">
        <v>19</v>
      </c>
      <c r="Q141" s="17"/>
      <c r="S141" s="4">
        <f t="shared" si="22"/>
        <v>514</v>
      </c>
      <c r="T141" s="4" t="e">
        <f t="shared" si="23"/>
        <v>#NUM!</v>
      </c>
      <c r="U141" s="4" t="e">
        <f t="shared" si="24"/>
        <v>#NUM!</v>
      </c>
    </row>
    <row r="142" spans="1:21" s="8" customFormat="1" ht="11.25" customHeight="1">
      <c r="A142" s="15">
        <v>106</v>
      </c>
      <c r="B142" s="57" t="s">
        <v>252</v>
      </c>
      <c r="C142" s="57"/>
      <c r="D142" s="58" t="s">
        <v>51</v>
      </c>
      <c r="E142" s="60" t="s">
        <v>10</v>
      </c>
      <c r="F142" s="60" t="s">
        <v>6</v>
      </c>
      <c r="G142" s="63">
        <v>10</v>
      </c>
      <c r="H142" s="58" t="s">
        <v>211</v>
      </c>
      <c r="I142" s="47">
        <v>513</v>
      </c>
      <c r="J142" s="47"/>
      <c r="K142" s="47"/>
      <c r="L142" s="47"/>
      <c r="M142" s="47"/>
      <c r="N142" s="56">
        <f t="shared" si="20"/>
        <v>513</v>
      </c>
      <c r="O142" s="38" t="e">
        <f t="shared" si="21"/>
        <v>#NUM!</v>
      </c>
      <c r="P142" s="15">
        <v>20</v>
      </c>
      <c r="Q142" s="17"/>
      <c r="S142" s="4">
        <f t="shared" si="22"/>
        <v>513</v>
      </c>
      <c r="T142" s="4" t="e">
        <f t="shared" si="23"/>
        <v>#NUM!</v>
      </c>
      <c r="U142" s="4" t="e">
        <f t="shared" si="24"/>
        <v>#NUM!</v>
      </c>
    </row>
    <row r="143" spans="1:21" s="8" customFormat="1" ht="11.25" customHeight="1">
      <c r="A143" s="15">
        <v>98</v>
      </c>
      <c r="B143" s="57" t="s">
        <v>279</v>
      </c>
      <c r="C143" s="57"/>
      <c r="D143" s="58" t="s">
        <v>59</v>
      </c>
      <c r="E143" s="57" t="s">
        <v>10</v>
      </c>
      <c r="F143" s="57" t="s">
        <v>6</v>
      </c>
      <c r="G143" s="61">
        <v>10</v>
      </c>
      <c r="H143" s="58" t="s">
        <v>55</v>
      </c>
      <c r="I143" s="47">
        <v>512</v>
      </c>
      <c r="J143" s="47"/>
      <c r="K143" s="47"/>
      <c r="L143" s="47"/>
      <c r="M143" s="47"/>
      <c r="N143" s="56">
        <f t="shared" si="20"/>
        <v>512</v>
      </c>
      <c r="O143" s="38" t="e">
        <f t="shared" si="21"/>
        <v>#NUM!</v>
      </c>
      <c r="P143" s="15">
        <v>21</v>
      </c>
      <c r="Q143" s="17"/>
      <c r="S143" s="4">
        <f t="shared" si="22"/>
        <v>512</v>
      </c>
      <c r="T143" s="4" t="e">
        <f t="shared" si="23"/>
        <v>#NUM!</v>
      </c>
      <c r="U143" s="4" t="e">
        <f t="shared" si="24"/>
        <v>#NUM!</v>
      </c>
    </row>
    <row r="144" spans="1:21" s="8" customFormat="1" ht="11.25" customHeight="1">
      <c r="A144" s="15">
        <v>104</v>
      </c>
      <c r="B144" s="53" t="s">
        <v>109</v>
      </c>
      <c r="C144" s="53"/>
      <c r="D144" s="54" t="s">
        <v>51</v>
      </c>
      <c r="E144" s="57" t="s">
        <v>10</v>
      </c>
      <c r="F144" s="58" t="s">
        <v>6</v>
      </c>
      <c r="G144" s="64">
        <v>10</v>
      </c>
      <c r="H144" s="58" t="s">
        <v>32</v>
      </c>
      <c r="I144" s="47">
        <v>510</v>
      </c>
      <c r="J144" s="47"/>
      <c r="K144" s="47"/>
      <c r="L144" s="47"/>
      <c r="M144" s="47"/>
      <c r="N144" s="56">
        <f t="shared" si="20"/>
        <v>510</v>
      </c>
      <c r="O144" s="38" t="e">
        <f t="shared" si="21"/>
        <v>#NUM!</v>
      </c>
      <c r="P144" s="15">
        <v>22</v>
      </c>
      <c r="Q144" s="38"/>
      <c r="R144" s="13"/>
      <c r="S144" s="4">
        <f t="shared" si="22"/>
        <v>510</v>
      </c>
      <c r="T144" s="4" t="e">
        <f t="shared" si="23"/>
        <v>#NUM!</v>
      </c>
      <c r="U144" s="4" t="e">
        <f t="shared" si="24"/>
        <v>#NUM!</v>
      </c>
    </row>
    <row r="145" spans="1:21" s="8" customFormat="1" ht="11.25" customHeight="1">
      <c r="A145" s="15">
        <v>96</v>
      </c>
      <c r="B145" s="57" t="s">
        <v>217</v>
      </c>
      <c r="C145" s="57"/>
      <c r="D145" s="58" t="s">
        <v>24</v>
      </c>
      <c r="E145" s="57" t="s">
        <v>10</v>
      </c>
      <c r="F145" s="57" t="s">
        <v>6</v>
      </c>
      <c r="G145" s="61">
        <v>10</v>
      </c>
      <c r="H145" s="58" t="s">
        <v>211</v>
      </c>
      <c r="I145" s="47">
        <v>509</v>
      </c>
      <c r="J145" s="47"/>
      <c r="K145" s="47"/>
      <c r="L145" s="47"/>
      <c r="M145" s="47"/>
      <c r="N145" s="56">
        <f t="shared" si="20"/>
        <v>509</v>
      </c>
      <c r="O145" s="38" t="e">
        <f t="shared" si="21"/>
        <v>#NUM!</v>
      </c>
      <c r="P145" s="15">
        <v>23</v>
      </c>
      <c r="Q145" s="17"/>
      <c r="S145" s="4">
        <f t="shared" si="22"/>
        <v>509</v>
      </c>
      <c r="T145" s="4" t="e">
        <f t="shared" si="23"/>
        <v>#NUM!</v>
      </c>
      <c r="U145" s="4" t="e">
        <f t="shared" si="24"/>
        <v>#NUM!</v>
      </c>
    </row>
    <row r="146" spans="1:21" s="8" customFormat="1" ht="11.25" customHeight="1">
      <c r="A146" s="15">
        <v>103</v>
      </c>
      <c r="B146" s="57" t="s">
        <v>194</v>
      </c>
      <c r="C146" s="57"/>
      <c r="D146" s="58" t="s">
        <v>195</v>
      </c>
      <c r="E146" s="60" t="s">
        <v>10</v>
      </c>
      <c r="F146" s="60" t="s">
        <v>6</v>
      </c>
      <c r="G146" s="63">
        <v>10</v>
      </c>
      <c r="H146" s="58" t="s">
        <v>196</v>
      </c>
      <c r="I146" s="47">
        <v>507</v>
      </c>
      <c r="J146" s="47"/>
      <c r="K146" s="47"/>
      <c r="L146" s="47"/>
      <c r="M146" s="47"/>
      <c r="N146" s="56">
        <f t="shared" si="20"/>
        <v>507</v>
      </c>
      <c r="O146" s="38" t="e">
        <f t="shared" si="21"/>
        <v>#NUM!</v>
      </c>
      <c r="P146" s="15">
        <v>24</v>
      </c>
      <c r="Q146" s="17"/>
      <c r="S146" s="4">
        <f t="shared" si="22"/>
        <v>507</v>
      </c>
      <c r="T146" s="4" t="e">
        <f t="shared" si="23"/>
        <v>#NUM!</v>
      </c>
      <c r="U146" s="4" t="e">
        <f t="shared" si="24"/>
        <v>#NUM!</v>
      </c>
    </row>
    <row r="147" spans="1:21" s="8" customFormat="1" ht="11.25" customHeight="1">
      <c r="A147" s="15">
        <v>94</v>
      </c>
      <c r="B147" s="57" t="s">
        <v>192</v>
      </c>
      <c r="C147" s="57"/>
      <c r="D147" s="62" t="s">
        <v>15</v>
      </c>
      <c r="E147" s="57" t="s">
        <v>10</v>
      </c>
      <c r="F147" s="57" t="s">
        <v>6</v>
      </c>
      <c r="G147" s="61">
        <v>10</v>
      </c>
      <c r="H147" s="58" t="s">
        <v>64</v>
      </c>
      <c r="I147" s="47">
        <v>504</v>
      </c>
      <c r="J147" s="47"/>
      <c r="K147" s="47"/>
      <c r="L147" s="47"/>
      <c r="M147" s="47"/>
      <c r="N147" s="56">
        <f t="shared" si="20"/>
        <v>504</v>
      </c>
      <c r="O147" s="38" t="e">
        <f t="shared" si="21"/>
        <v>#NUM!</v>
      </c>
      <c r="P147" s="15">
        <v>25</v>
      </c>
      <c r="Q147" s="17"/>
      <c r="S147" s="4">
        <f t="shared" si="22"/>
        <v>504</v>
      </c>
      <c r="T147" s="4" t="e">
        <f t="shared" si="23"/>
        <v>#NUM!</v>
      </c>
      <c r="U147" s="4" t="e">
        <f t="shared" si="24"/>
        <v>#NUM!</v>
      </c>
    </row>
    <row r="148" spans="1:21" s="8" customFormat="1" ht="11.25" customHeight="1">
      <c r="A148" s="15">
        <v>110</v>
      </c>
      <c r="B148" s="57" t="s">
        <v>142</v>
      </c>
      <c r="C148" s="57"/>
      <c r="D148" s="58" t="s">
        <v>23</v>
      </c>
      <c r="E148" s="57" t="s">
        <v>10</v>
      </c>
      <c r="F148" s="57" t="s">
        <v>6</v>
      </c>
      <c r="G148" s="61">
        <v>10</v>
      </c>
      <c r="H148" s="58" t="s">
        <v>116</v>
      </c>
      <c r="I148" s="47">
        <v>497</v>
      </c>
      <c r="J148" s="47"/>
      <c r="K148" s="47"/>
      <c r="L148" s="47"/>
      <c r="M148" s="47"/>
      <c r="N148" s="56">
        <f t="shared" si="20"/>
        <v>497</v>
      </c>
      <c r="O148" s="38" t="e">
        <f t="shared" si="21"/>
        <v>#NUM!</v>
      </c>
      <c r="P148" s="15">
        <v>26</v>
      </c>
      <c r="Q148" s="17"/>
      <c r="S148" s="4">
        <f t="shared" si="22"/>
        <v>497</v>
      </c>
      <c r="T148" s="4" t="e">
        <f t="shared" si="23"/>
        <v>#NUM!</v>
      </c>
      <c r="U148" s="4" t="e">
        <f t="shared" si="24"/>
        <v>#NUM!</v>
      </c>
    </row>
    <row r="149" spans="1:21" s="8" customFormat="1" ht="11.25" customHeight="1">
      <c r="A149" s="15">
        <v>99</v>
      </c>
      <c r="B149" s="57" t="s">
        <v>328</v>
      </c>
      <c r="C149" s="57"/>
      <c r="D149" s="58" t="s">
        <v>329</v>
      </c>
      <c r="E149" s="57" t="s">
        <v>10</v>
      </c>
      <c r="F149" s="57" t="s">
        <v>6</v>
      </c>
      <c r="G149" s="61">
        <v>10</v>
      </c>
      <c r="H149" s="58" t="s">
        <v>215</v>
      </c>
      <c r="I149" s="47">
        <v>490</v>
      </c>
      <c r="J149" s="47"/>
      <c r="K149" s="47"/>
      <c r="L149" s="47"/>
      <c r="M149" s="47"/>
      <c r="N149" s="56">
        <f t="shared" si="20"/>
        <v>490</v>
      </c>
      <c r="O149" s="38" t="e">
        <f t="shared" si="21"/>
        <v>#NUM!</v>
      </c>
      <c r="P149" s="15">
        <v>27</v>
      </c>
      <c r="Q149" s="17"/>
      <c r="S149" s="4">
        <f t="shared" si="22"/>
        <v>490</v>
      </c>
      <c r="T149" s="4" t="e">
        <f t="shared" si="23"/>
        <v>#NUM!</v>
      </c>
      <c r="U149" s="4" t="e">
        <f t="shared" si="24"/>
        <v>#NUM!</v>
      </c>
    </row>
    <row r="150" spans="1:21" s="8" customFormat="1" ht="11.25" customHeight="1">
      <c r="A150" s="15">
        <v>100</v>
      </c>
      <c r="B150" s="53" t="s">
        <v>83</v>
      </c>
      <c r="C150" s="53"/>
      <c r="D150" s="54" t="s">
        <v>16</v>
      </c>
      <c r="E150" s="53" t="s">
        <v>10</v>
      </c>
      <c r="F150" s="53" t="s">
        <v>6</v>
      </c>
      <c r="G150" s="59">
        <v>10</v>
      </c>
      <c r="H150" s="54" t="s">
        <v>75</v>
      </c>
      <c r="I150" s="47">
        <v>490</v>
      </c>
      <c r="J150" s="47"/>
      <c r="K150" s="47"/>
      <c r="L150" s="47"/>
      <c r="M150" s="47"/>
      <c r="N150" s="56">
        <f t="shared" si="20"/>
        <v>490</v>
      </c>
      <c r="O150" s="38" t="e">
        <f t="shared" si="21"/>
        <v>#NUM!</v>
      </c>
      <c r="P150" s="15">
        <v>28</v>
      </c>
      <c r="Q150" s="17"/>
      <c r="R150" s="13"/>
      <c r="S150" s="4">
        <f t="shared" si="22"/>
        <v>490</v>
      </c>
      <c r="T150" s="4" t="e">
        <f t="shared" si="23"/>
        <v>#NUM!</v>
      </c>
      <c r="U150" s="4" t="e">
        <f t="shared" si="24"/>
        <v>#NUM!</v>
      </c>
    </row>
    <row r="151" spans="1:21" s="8" customFormat="1" ht="11.25" customHeight="1">
      <c r="A151" s="15">
        <v>113</v>
      </c>
      <c r="B151" s="57" t="s">
        <v>193</v>
      </c>
      <c r="C151" s="57"/>
      <c r="D151" s="58" t="s">
        <v>21</v>
      </c>
      <c r="E151" s="60" t="s">
        <v>10</v>
      </c>
      <c r="F151" s="60" t="s">
        <v>6</v>
      </c>
      <c r="G151" s="63">
        <v>10</v>
      </c>
      <c r="H151" s="58" t="s">
        <v>63</v>
      </c>
      <c r="I151" s="47">
        <v>490</v>
      </c>
      <c r="J151" s="47"/>
      <c r="K151" s="47"/>
      <c r="L151" s="47"/>
      <c r="M151" s="47"/>
      <c r="N151" s="56">
        <f t="shared" si="20"/>
        <v>490</v>
      </c>
      <c r="O151" s="38" t="e">
        <f t="shared" si="21"/>
        <v>#NUM!</v>
      </c>
      <c r="P151" s="15">
        <v>29</v>
      </c>
      <c r="Q151" s="17"/>
      <c r="S151" s="4">
        <f t="shared" si="22"/>
        <v>490</v>
      </c>
      <c r="T151" s="4" t="e">
        <f t="shared" si="23"/>
        <v>#NUM!</v>
      </c>
      <c r="U151" s="4" t="e">
        <f t="shared" si="24"/>
        <v>#NUM!</v>
      </c>
    </row>
    <row r="152" spans="1:21" s="8" customFormat="1" ht="11.25" customHeight="1">
      <c r="A152" s="15">
        <v>109</v>
      </c>
      <c r="B152" s="57" t="s">
        <v>218</v>
      </c>
      <c r="C152" s="57"/>
      <c r="D152" s="58" t="s">
        <v>219</v>
      </c>
      <c r="E152" s="57" t="s">
        <v>10</v>
      </c>
      <c r="F152" s="57" t="s">
        <v>6</v>
      </c>
      <c r="G152" s="61">
        <v>10</v>
      </c>
      <c r="H152" s="58" t="s">
        <v>215</v>
      </c>
      <c r="I152" s="47">
        <v>484</v>
      </c>
      <c r="J152" s="47"/>
      <c r="K152" s="47"/>
      <c r="L152" s="47"/>
      <c r="M152" s="47"/>
      <c r="N152" s="56">
        <f t="shared" si="20"/>
        <v>484</v>
      </c>
      <c r="O152" s="38" t="e">
        <f t="shared" si="21"/>
        <v>#NUM!</v>
      </c>
      <c r="P152" s="15">
        <v>30</v>
      </c>
      <c r="Q152" s="17"/>
      <c r="S152" s="4">
        <f t="shared" si="22"/>
        <v>484</v>
      </c>
      <c r="T152" s="4" t="e">
        <f t="shared" si="23"/>
        <v>#NUM!</v>
      </c>
      <c r="U152" s="4" t="e">
        <f t="shared" si="24"/>
        <v>#NUM!</v>
      </c>
    </row>
    <row r="153" spans="1:21" s="8" customFormat="1" ht="11.25" customHeight="1">
      <c r="A153" s="15">
        <v>116</v>
      </c>
      <c r="B153" s="53" t="s">
        <v>146</v>
      </c>
      <c r="C153" s="53"/>
      <c r="D153" s="54" t="s">
        <v>98</v>
      </c>
      <c r="E153" s="53" t="s">
        <v>10</v>
      </c>
      <c r="F153" s="53" t="s">
        <v>6</v>
      </c>
      <c r="G153" s="59">
        <v>10</v>
      </c>
      <c r="H153" s="54" t="s">
        <v>81</v>
      </c>
      <c r="I153" s="47">
        <v>473</v>
      </c>
      <c r="J153" s="47"/>
      <c r="K153" s="47"/>
      <c r="L153" s="47"/>
      <c r="M153" s="47"/>
      <c r="N153" s="56">
        <f t="shared" si="20"/>
        <v>473</v>
      </c>
      <c r="O153" s="38" t="e">
        <f t="shared" si="21"/>
        <v>#NUM!</v>
      </c>
      <c r="P153" s="15">
        <v>31</v>
      </c>
      <c r="Q153" s="17"/>
      <c r="R153" s="13"/>
      <c r="S153" s="4">
        <f t="shared" si="22"/>
        <v>473</v>
      </c>
      <c r="T153" s="4" t="e">
        <f t="shared" si="23"/>
        <v>#NUM!</v>
      </c>
      <c r="U153" s="4" t="e">
        <f t="shared" si="24"/>
        <v>#NUM!</v>
      </c>
    </row>
    <row r="154" spans="1:21" s="8" customFormat="1" ht="11.25" customHeight="1">
      <c r="A154" s="15">
        <v>118</v>
      </c>
      <c r="B154" s="57" t="s">
        <v>38</v>
      </c>
      <c r="C154" s="57"/>
      <c r="D154" s="58" t="s">
        <v>106</v>
      </c>
      <c r="E154" s="57" t="s">
        <v>10</v>
      </c>
      <c r="F154" s="57" t="s">
        <v>6</v>
      </c>
      <c r="G154" s="61">
        <v>10</v>
      </c>
      <c r="H154" s="58" t="s">
        <v>35</v>
      </c>
      <c r="I154" s="47">
        <v>472</v>
      </c>
      <c r="J154" s="47"/>
      <c r="K154" s="47"/>
      <c r="L154" s="47"/>
      <c r="M154" s="47"/>
      <c r="N154" s="56">
        <f t="shared" si="20"/>
        <v>472</v>
      </c>
      <c r="O154" s="38" t="e">
        <f t="shared" si="21"/>
        <v>#NUM!</v>
      </c>
      <c r="P154" s="15">
        <v>32</v>
      </c>
      <c r="Q154" s="17"/>
      <c r="R154" s="13"/>
      <c r="S154" s="4">
        <f t="shared" si="22"/>
        <v>472</v>
      </c>
      <c r="T154" s="4" t="e">
        <f t="shared" si="23"/>
        <v>#NUM!</v>
      </c>
      <c r="U154" s="4" t="e">
        <f t="shared" si="24"/>
        <v>#NUM!</v>
      </c>
    </row>
    <row r="155" spans="1:21" s="8" customFormat="1" ht="11.25" customHeight="1">
      <c r="A155" s="15">
        <v>107</v>
      </c>
      <c r="B155" s="57" t="s">
        <v>220</v>
      </c>
      <c r="C155" s="57"/>
      <c r="D155" s="62" t="s">
        <v>221</v>
      </c>
      <c r="E155" s="57" t="s">
        <v>10</v>
      </c>
      <c r="F155" s="57" t="s">
        <v>6</v>
      </c>
      <c r="G155" s="61">
        <v>10</v>
      </c>
      <c r="H155" s="58" t="s">
        <v>211</v>
      </c>
      <c r="I155" s="47">
        <v>430</v>
      </c>
      <c r="J155" s="47"/>
      <c r="K155" s="47"/>
      <c r="L155" s="47"/>
      <c r="M155" s="47"/>
      <c r="N155" s="56">
        <f t="shared" si="20"/>
        <v>430</v>
      </c>
      <c r="O155" s="38" t="e">
        <f t="shared" si="21"/>
        <v>#NUM!</v>
      </c>
      <c r="P155" s="15">
        <v>33</v>
      </c>
      <c r="Q155" s="17"/>
      <c r="S155" s="4">
        <f t="shared" si="22"/>
        <v>430</v>
      </c>
      <c r="T155" s="4" t="e">
        <f t="shared" si="23"/>
        <v>#NUM!</v>
      </c>
      <c r="U155" s="4" t="e">
        <f t="shared" si="24"/>
        <v>#NUM!</v>
      </c>
    </row>
    <row r="156" spans="1:21" s="8" customFormat="1" ht="11.25" customHeight="1">
      <c r="A156" s="15">
        <v>127</v>
      </c>
      <c r="B156" s="57" t="s">
        <v>230</v>
      </c>
      <c r="C156" s="57"/>
      <c r="D156" s="58" t="s">
        <v>24</v>
      </c>
      <c r="E156" s="57" t="s">
        <v>10</v>
      </c>
      <c r="F156" s="57" t="s">
        <v>6</v>
      </c>
      <c r="G156" s="61">
        <v>11</v>
      </c>
      <c r="H156" s="54" t="s">
        <v>116</v>
      </c>
      <c r="I156" s="47">
        <v>399</v>
      </c>
      <c r="J156" s="47"/>
      <c r="K156" s="47"/>
      <c r="L156" s="47"/>
      <c r="M156" s="47"/>
      <c r="N156" s="56">
        <f t="shared" si="20"/>
        <v>399</v>
      </c>
      <c r="O156" s="38" t="e">
        <f t="shared" si="21"/>
        <v>#NUM!</v>
      </c>
      <c r="P156" s="15">
        <v>34</v>
      </c>
      <c r="Q156" s="17"/>
      <c r="S156" s="4">
        <f t="shared" si="22"/>
        <v>399</v>
      </c>
      <c r="T156" s="4" t="e">
        <f t="shared" si="23"/>
        <v>#NUM!</v>
      </c>
      <c r="U156" s="4" t="e">
        <f t="shared" si="24"/>
        <v>#NUM!</v>
      </c>
    </row>
    <row r="157" spans="1:21" s="8" customFormat="1" ht="11.25" customHeight="1">
      <c r="A157" s="15"/>
      <c r="B157" s="57"/>
      <c r="C157" s="57"/>
      <c r="D157" s="58"/>
      <c r="E157" s="57"/>
      <c r="F157" s="57"/>
      <c r="G157" s="61"/>
      <c r="H157" s="58"/>
      <c r="I157" s="47"/>
      <c r="J157" s="47"/>
      <c r="K157" s="47"/>
      <c r="L157" s="47"/>
      <c r="M157" s="47"/>
      <c r="N157" s="56"/>
      <c r="O157" s="38"/>
      <c r="P157" s="15"/>
      <c r="Q157" s="17"/>
      <c r="S157" s="4"/>
      <c r="T157" s="4"/>
      <c r="U157" s="4"/>
    </row>
    <row r="158" spans="1:21" s="8" customFormat="1" ht="11.25" customHeight="1">
      <c r="A158" s="15">
        <v>125</v>
      </c>
      <c r="B158" s="57" t="s">
        <v>48</v>
      </c>
      <c r="C158" s="57"/>
      <c r="D158" s="58" t="s">
        <v>74</v>
      </c>
      <c r="E158" s="57" t="s">
        <v>14</v>
      </c>
      <c r="F158" s="57" t="s">
        <v>6</v>
      </c>
      <c r="G158" s="61">
        <v>11</v>
      </c>
      <c r="H158" s="58" t="s">
        <v>61</v>
      </c>
      <c r="I158" s="47">
        <v>561</v>
      </c>
      <c r="J158" s="47"/>
      <c r="K158" s="47"/>
      <c r="L158" s="47"/>
      <c r="M158" s="47"/>
      <c r="N158" s="56">
        <f aca="true" t="shared" si="25" ref="N158:N191">SUM(I158:M158)</f>
        <v>561</v>
      </c>
      <c r="O158" s="38" t="e">
        <f aca="true" t="shared" si="26" ref="O158:O191">SUM(S158:U158)</f>
        <v>#NUM!</v>
      </c>
      <c r="P158" s="15">
        <v>1</v>
      </c>
      <c r="Q158" s="17"/>
      <c r="R158" s="13"/>
      <c r="S158" s="4">
        <f aca="true" t="shared" si="27" ref="S158:S191">LARGE(I158:M158,1)</f>
        <v>561</v>
      </c>
      <c r="T158" s="4" t="e">
        <f aca="true" t="shared" si="28" ref="T158:T191">LARGE(I158:M158,2)</f>
        <v>#NUM!</v>
      </c>
      <c r="U158" s="4" t="e">
        <f aca="true" t="shared" si="29" ref="U158:U191">LARGE(I158:M158,3)</f>
        <v>#NUM!</v>
      </c>
    </row>
    <row r="159" spans="1:21" s="8" customFormat="1" ht="11.25" customHeight="1">
      <c r="A159" s="15">
        <v>148</v>
      </c>
      <c r="B159" s="22" t="s">
        <v>173</v>
      </c>
      <c r="C159" s="22"/>
      <c r="D159" s="25" t="s">
        <v>139</v>
      </c>
      <c r="E159" s="22" t="s">
        <v>14</v>
      </c>
      <c r="F159" s="22" t="s">
        <v>6</v>
      </c>
      <c r="G159" s="24">
        <v>11</v>
      </c>
      <c r="H159" s="25" t="s">
        <v>81</v>
      </c>
      <c r="I159" s="17">
        <v>535</v>
      </c>
      <c r="J159" s="17"/>
      <c r="K159" s="17"/>
      <c r="L159" s="17"/>
      <c r="M159" s="17"/>
      <c r="N159" s="56">
        <f t="shared" si="25"/>
        <v>535</v>
      </c>
      <c r="O159" s="38" t="e">
        <f t="shared" si="26"/>
        <v>#NUM!</v>
      </c>
      <c r="P159" s="15">
        <v>2</v>
      </c>
      <c r="Q159" s="17"/>
      <c r="R159" s="73"/>
      <c r="S159" s="4">
        <f t="shared" si="27"/>
        <v>535</v>
      </c>
      <c r="T159" s="4" t="e">
        <f t="shared" si="28"/>
        <v>#NUM!</v>
      </c>
      <c r="U159" s="4" t="e">
        <f t="shared" si="29"/>
        <v>#NUM!</v>
      </c>
    </row>
    <row r="160" spans="1:21" s="8" customFormat="1" ht="11.25" customHeight="1">
      <c r="A160" s="15">
        <v>130</v>
      </c>
      <c r="B160" s="60" t="s">
        <v>224</v>
      </c>
      <c r="C160" s="60"/>
      <c r="D160" s="58" t="s">
        <v>225</v>
      </c>
      <c r="E160" s="53" t="s">
        <v>14</v>
      </c>
      <c r="F160" s="53" t="s">
        <v>6</v>
      </c>
      <c r="G160" s="59">
        <v>11</v>
      </c>
      <c r="H160" s="54" t="s">
        <v>27</v>
      </c>
      <c r="I160" s="47">
        <v>534</v>
      </c>
      <c r="J160" s="47"/>
      <c r="K160" s="47"/>
      <c r="L160" s="47"/>
      <c r="M160" s="47"/>
      <c r="N160" s="56">
        <f t="shared" si="25"/>
        <v>534</v>
      </c>
      <c r="O160" s="38" t="e">
        <f t="shared" si="26"/>
        <v>#NUM!</v>
      </c>
      <c r="P160" s="15">
        <v>3</v>
      </c>
      <c r="Q160" s="17"/>
      <c r="S160" s="4">
        <f t="shared" si="27"/>
        <v>534</v>
      </c>
      <c r="T160" s="4" t="e">
        <f t="shared" si="28"/>
        <v>#NUM!</v>
      </c>
      <c r="U160" s="4" t="e">
        <f t="shared" si="29"/>
        <v>#NUM!</v>
      </c>
    </row>
    <row r="161" spans="1:21" s="8" customFormat="1" ht="11.25" customHeight="1">
      <c r="A161" s="15">
        <v>135</v>
      </c>
      <c r="B161" s="22" t="s">
        <v>156</v>
      </c>
      <c r="C161" s="22"/>
      <c r="D161" s="25" t="s">
        <v>70</v>
      </c>
      <c r="E161" s="22" t="s">
        <v>14</v>
      </c>
      <c r="F161" s="22" t="s">
        <v>6</v>
      </c>
      <c r="G161" s="24">
        <v>11</v>
      </c>
      <c r="H161" s="25" t="s">
        <v>62</v>
      </c>
      <c r="I161" s="17">
        <v>532</v>
      </c>
      <c r="J161" s="17"/>
      <c r="K161" s="17"/>
      <c r="L161" s="17"/>
      <c r="M161" s="17"/>
      <c r="N161" s="15">
        <f t="shared" si="25"/>
        <v>532</v>
      </c>
      <c r="O161" s="38" t="e">
        <f t="shared" si="26"/>
        <v>#NUM!</v>
      </c>
      <c r="P161" s="15">
        <v>4</v>
      </c>
      <c r="Q161" s="17"/>
      <c r="R161" s="13"/>
      <c r="S161" s="4">
        <f t="shared" si="27"/>
        <v>532</v>
      </c>
      <c r="T161" s="4" t="e">
        <f t="shared" si="28"/>
        <v>#NUM!</v>
      </c>
      <c r="U161" s="4" t="e">
        <f t="shared" si="29"/>
        <v>#NUM!</v>
      </c>
    </row>
    <row r="162" spans="1:21" s="8" customFormat="1" ht="11.25" customHeight="1">
      <c r="A162" s="15">
        <v>136</v>
      </c>
      <c r="B162" s="60" t="s">
        <v>280</v>
      </c>
      <c r="C162" s="60"/>
      <c r="D162" s="58" t="s">
        <v>24</v>
      </c>
      <c r="E162" s="53" t="s">
        <v>14</v>
      </c>
      <c r="F162" s="53" t="s">
        <v>6</v>
      </c>
      <c r="G162" s="59">
        <v>11</v>
      </c>
      <c r="H162" s="54" t="s">
        <v>29</v>
      </c>
      <c r="I162" s="47">
        <v>527</v>
      </c>
      <c r="J162" s="47"/>
      <c r="K162" s="47"/>
      <c r="L162" s="47"/>
      <c r="M162" s="47"/>
      <c r="N162" s="15">
        <f t="shared" si="25"/>
        <v>527</v>
      </c>
      <c r="O162" s="38" t="e">
        <f t="shared" si="26"/>
        <v>#NUM!</v>
      </c>
      <c r="P162" s="15">
        <v>5</v>
      </c>
      <c r="Q162" s="17"/>
      <c r="R162" s="13"/>
      <c r="S162" s="4">
        <f t="shared" si="27"/>
        <v>527</v>
      </c>
      <c r="T162" s="4" t="e">
        <f t="shared" si="28"/>
        <v>#NUM!</v>
      </c>
      <c r="U162" s="4" t="e">
        <f t="shared" si="29"/>
        <v>#NUM!</v>
      </c>
    </row>
    <row r="163" spans="1:21" s="8" customFormat="1" ht="11.25" customHeight="1">
      <c r="A163" s="15">
        <v>153</v>
      </c>
      <c r="B163" s="57" t="s">
        <v>49</v>
      </c>
      <c r="C163" s="57"/>
      <c r="D163" s="58" t="s">
        <v>50</v>
      </c>
      <c r="E163" s="57" t="s">
        <v>14</v>
      </c>
      <c r="F163" s="57" t="s">
        <v>6</v>
      </c>
      <c r="G163" s="61">
        <v>11</v>
      </c>
      <c r="H163" s="58" t="s">
        <v>42</v>
      </c>
      <c r="I163" s="47">
        <v>519</v>
      </c>
      <c r="J163" s="47"/>
      <c r="K163" s="47"/>
      <c r="L163" s="47"/>
      <c r="M163" s="47"/>
      <c r="N163" s="56">
        <f t="shared" si="25"/>
        <v>519</v>
      </c>
      <c r="O163" s="38" t="e">
        <f t="shared" si="26"/>
        <v>#NUM!</v>
      </c>
      <c r="P163" s="15">
        <v>6</v>
      </c>
      <c r="Q163" s="17"/>
      <c r="R163" s="13"/>
      <c r="S163" s="4">
        <f t="shared" si="27"/>
        <v>519</v>
      </c>
      <c r="T163" s="4" t="e">
        <f t="shared" si="28"/>
        <v>#NUM!</v>
      </c>
      <c r="U163" s="4" t="e">
        <f t="shared" si="29"/>
        <v>#NUM!</v>
      </c>
    </row>
    <row r="164" spans="1:21" s="8" customFormat="1" ht="11.25" customHeight="1">
      <c r="A164" s="15">
        <v>133</v>
      </c>
      <c r="B164" s="53" t="s">
        <v>77</v>
      </c>
      <c r="C164" s="53"/>
      <c r="D164" s="54" t="s">
        <v>78</v>
      </c>
      <c r="E164" s="53" t="s">
        <v>14</v>
      </c>
      <c r="F164" s="53" t="s">
        <v>6</v>
      </c>
      <c r="G164" s="59">
        <v>11</v>
      </c>
      <c r="H164" s="54" t="s">
        <v>42</v>
      </c>
      <c r="I164" s="47">
        <v>516</v>
      </c>
      <c r="J164" s="47"/>
      <c r="K164" s="47"/>
      <c r="L164" s="47"/>
      <c r="M164" s="47"/>
      <c r="N164" s="56">
        <f t="shared" si="25"/>
        <v>516</v>
      </c>
      <c r="O164" s="38" t="e">
        <f t="shared" si="26"/>
        <v>#NUM!</v>
      </c>
      <c r="P164" s="15">
        <v>7</v>
      </c>
      <c r="Q164" s="17"/>
      <c r="R164" s="13"/>
      <c r="S164" s="4">
        <f t="shared" si="27"/>
        <v>516</v>
      </c>
      <c r="T164" s="4" t="e">
        <f t="shared" si="28"/>
        <v>#NUM!</v>
      </c>
      <c r="U164" s="4" t="e">
        <f t="shared" si="29"/>
        <v>#NUM!</v>
      </c>
    </row>
    <row r="165" spans="1:21" s="8" customFormat="1" ht="11.25" customHeight="1">
      <c r="A165" s="15">
        <v>137</v>
      </c>
      <c r="B165" s="57" t="s">
        <v>205</v>
      </c>
      <c r="C165" s="57"/>
      <c r="D165" s="58" t="s">
        <v>206</v>
      </c>
      <c r="E165" s="57" t="s">
        <v>14</v>
      </c>
      <c r="F165" s="57" t="s">
        <v>6</v>
      </c>
      <c r="G165" s="61">
        <v>11</v>
      </c>
      <c r="H165" s="54" t="s">
        <v>207</v>
      </c>
      <c r="I165" s="47">
        <v>516</v>
      </c>
      <c r="J165" s="47"/>
      <c r="K165" s="47"/>
      <c r="L165" s="47"/>
      <c r="M165" s="47"/>
      <c r="N165" s="56">
        <f t="shared" si="25"/>
        <v>516</v>
      </c>
      <c r="O165" s="38" t="e">
        <f t="shared" si="26"/>
        <v>#NUM!</v>
      </c>
      <c r="P165" s="15">
        <v>8</v>
      </c>
      <c r="Q165" s="17"/>
      <c r="R165" s="13"/>
      <c r="S165" s="4">
        <f t="shared" si="27"/>
        <v>516</v>
      </c>
      <c r="T165" s="4" t="e">
        <f t="shared" si="28"/>
        <v>#NUM!</v>
      </c>
      <c r="U165" s="4" t="e">
        <f t="shared" si="29"/>
        <v>#NUM!</v>
      </c>
    </row>
    <row r="166" spans="1:21" s="8" customFormat="1" ht="11.25" customHeight="1">
      <c r="A166" s="15">
        <v>134</v>
      </c>
      <c r="B166" s="60" t="s">
        <v>76</v>
      </c>
      <c r="C166" s="60"/>
      <c r="D166" s="58" t="s">
        <v>20</v>
      </c>
      <c r="E166" s="60" t="s">
        <v>14</v>
      </c>
      <c r="F166" s="60" t="s">
        <v>6</v>
      </c>
      <c r="G166" s="63">
        <v>11</v>
      </c>
      <c r="H166" s="58" t="s">
        <v>43</v>
      </c>
      <c r="I166" s="47">
        <v>512</v>
      </c>
      <c r="J166" s="47"/>
      <c r="K166" s="47"/>
      <c r="L166" s="47"/>
      <c r="M166" s="47"/>
      <c r="N166" s="56">
        <f t="shared" si="25"/>
        <v>512</v>
      </c>
      <c r="O166" s="38" t="e">
        <f t="shared" si="26"/>
        <v>#NUM!</v>
      </c>
      <c r="P166" s="15">
        <v>9</v>
      </c>
      <c r="Q166" s="17"/>
      <c r="R166" s="13"/>
      <c r="S166" s="4">
        <f t="shared" si="27"/>
        <v>512</v>
      </c>
      <c r="T166" s="4" t="e">
        <f t="shared" si="28"/>
        <v>#NUM!</v>
      </c>
      <c r="U166" s="4" t="e">
        <f t="shared" si="29"/>
        <v>#NUM!</v>
      </c>
    </row>
    <row r="167" spans="1:21" s="8" customFormat="1" ht="11.25" customHeight="1">
      <c r="A167" s="15">
        <v>152</v>
      </c>
      <c r="B167" s="60" t="s">
        <v>281</v>
      </c>
      <c r="C167" s="60"/>
      <c r="D167" s="58" t="s">
        <v>282</v>
      </c>
      <c r="E167" s="53" t="s">
        <v>14</v>
      </c>
      <c r="F167" s="53" t="s">
        <v>6</v>
      </c>
      <c r="G167" s="59">
        <v>11</v>
      </c>
      <c r="H167" s="54" t="s">
        <v>207</v>
      </c>
      <c r="I167" s="47">
        <v>509</v>
      </c>
      <c r="J167" s="47"/>
      <c r="K167" s="47"/>
      <c r="L167" s="47"/>
      <c r="M167" s="47"/>
      <c r="N167" s="56">
        <f t="shared" si="25"/>
        <v>509</v>
      </c>
      <c r="O167" s="38" t="e">
        <f t="shared" si="26"/>
        <v>#NUM!</v>
      </c>
      <c r="P167" s="15">
        <v>10</v>
      </c>
      <c r="Q167" s="17"/>
      <c r="S167" s="4">
        <f t="shared" si="27"/>
        <v>509</v>
      </c>
      <c r="T167" s="4" t="e">
        <f t="shared" si="28"/>
        <v>#NUM!</v>
      </c>
      <c r="U167" s="4" t="e">
        <f t="shared" si="29"/>
        <v>#NUM!</v>
      </c>
    </row>
    <row r="168" spans="1:21" s="8" customFormat="1" ht="11.25" customHeight="1">
      <c r="A168" s="15">
        <v>88</v>
      </c>
      <c r="B168" s="57" t="s">
        <v>234</v>
      </c>
      <c r="C168" s="57"/>
      <c r="D168" s="58" t="s">
        <v>235</v>
      </c>
      <c r="E168" s="57" t="s">
        <v>14</v>
      </c>
      <c r="F168" s="57" t="s">
        <v>6</v>
      </c>
      <c r="G168" s="61">
        <v>11</v>
      </c>
      <c r="H168" s="58" t="s">
        <v>236</v>
      </c>
      <c r="I168" s="47">
        <v>508</v>
      </c>
      <c r="J168" s="47"/>
      <c r="K168" s="47"/>
      <c r="L168" s="47"/>
      <c r="M168" s="47"/>
      <c r="N168" s="56">
        <f t="shared" si="25"/>
        <v>508</v>
      </c>
      <c r="O168" s="38" t="e">
        <f t="shared" si="26"/>
        <v>#NUM!</v>
      </c>
      <c r="P168" s="15">
        <v>11</v>
      </c>
      <c r="Q168" s="17"/>
      <c r="S168" s="4">
        <f t="shared" si="27"/>
        <v>508</v>
      </c>
      <c r="T168" s="4" t="e">
        <f t="shared" si="28"/>
        <v>#NUM!</v>
      </c>
      <c r="U168" s="4" t="e">
        <f t="shared" si="29"/>
        <v>#NUM!</v>
      </c>
    </row>
    <row r="169" spans="1:21" s="8" customFormat="1" ht="11.25" customHeight="1">
      <c r="A169" s="15">
        <v>149</v>
      </c>
      <c r="B169" s="53" t="s">
        <v>93</v>
      </c>
      <c r="C169" s="53"/>
      <c r="D169" s="54" t="s">
        <v>31</v>
      </c>
      <c r="E169" s="53" t="s">
        <v>14</v>
      </c>
      <c r="F169" s="53" t="s">
        <v>6</v>
      </c>
      <c r="G169" s="59">
        <v>11</v>
      </c>
      <c r="H169" s="54" t="s">
        <v>35</v>
      </c>
      <c r="I169" s="47">
        <v>508</v>
      </c>
      <c r="J169" s="47"/>
      <c r="K169" s="47"/>
      <c r="L169" s="47"/>
      <c r="M169" s="47"/>
      <c r="N169" s="56">
        <f t="shared" si="25"/>
        <v>508</v>
      </c>
      <c r="O169" s="38" t="e">
        <f t="shared" si="26"/>
        <v>#NUM!</v>
      </c>
      <c r="P169" s="15">
        <v>12</v>
      </c>
      <c r="Q169" s="17"/>
      <c r="R169" s="13"/>
      <c r="S169" s="4">
        <f t="shared" si="27"/>
        <v>508</v>
      </c>
      <c r="T169" s="4" t="e">
        <f t="shared" si="28"/>
        <v>#NUM!</v>
      </c>
      <c r="U169" s="4" t="e">
        <f t="shared" si="29"/>
        <v>#NUM!</v>
      </c>
    </row>
    <row r="170" spans="1:21" s="8" customFormat="1" ht="11.25" customHeight="1">
      <c r="A170" s="15">
        <v>124</v>
      </c>
      <c r="B170" s="60" t="s">
        <v>323</v>
      </c>
      <c r="C170" s="60"/>
      <c r="D170" s="58" t="s">
        <v>68</v>
      </c>
      <c r="E170" s="53" t="s">
        <v>14</v>
      </c>
      <c r="F170" s="53" t="s">
        <v>6</v>
      </c>
      <c r="G170" s="59">
        <v>11</v>
      </c>
      <c r="H170" s="54" t="s">
        <v>319</v>
      </c>
      <c r="I170" s="47">
        <v>505</v>
      </c>
      <c r="J170" s="47"/>
      <c r="K170" s="47"/>
      <c r="L170" s="47"/>
      <c r="M170" s="47"/>
      <c r="N170" s="15">
        <f t="shared" si="25"/>
        <v>505</v>
      </c>
      <c r="O170" s="38" t="e">
        <f t="shared" si="26"/>
        <v>#NUM!</v>
      </c>
      <c r="P170" s="15">
        <v>13</v>
      </c>
      <c r="Q170" s="17"/>
      <c r="R170" s="13"/>
      <c r="S170" s="4">
        <f t="shared" si="27"/>
        <v>505</v>
      </c>
      <c r="T170" s="4" t="e">
        <f t="shared" si="28"/>
        <v>#NUM!</v>
      </c>
      <c r="U170" s="4" t="e">
        <f t="shared" si="29"/>
        <v>#NUM!</v>
      </c>
    </row>
    <row r="171" spans="1:21" s="8" customFormat="1" ht="11.25" customHeight="1">
      <c r="A171" s="15">
        <v>140</v>
      </c>
      <c r="B171" s="60" t="s">
        <v>246</v>
      </c>
      <c r="C171" s="60"/>
      <c r="D171" s="58" t="s">
        <v>16</v>
      </c>
      <c r="E171" s="53" t="s">
        <v>14</v>
      </c>
      <c r="F171" s="53" t="s">
        <v>6</v>
      </c>
      <c r="G171" s="59">
        <v>11</v>
      </c>
      <c r="H171" s="54" t="s">
        <v>236</v>
      </c>
      <c r="I171" s="47">
        <v>504</v>
      </c>
      <c r="J171" s="47"/>
      <c r="K171" s="47"/>
      <c r="L171" s="47"/>
      <c r="M171" s="47"/>
      <c r="N171" s="56">
        <f t="shared" si="25"/>
        <v>504</v>
      </c>
      <c r="O171" s="38" t="e">
        <f t="shared" si="26"/>
        <v>#NUM!</v>
      </c>
      <c r="P171" s="15">
        <v>14</v>
      </c>
      <c r="Q171" s="17"/>
      <c r="R171" s="13"/>
      <c r="S171" s="4">
        <f t="shared" si="27"/>
        <v>504</v>
      </c>
      <c r="T171" s="4" t="e">
        <f t="shared" si="28"/>
        <v>#NUM!</v>
      </c>
      <c r="U171" s="4" t="e">
        <f t="shared" si="29"/>
        <v>#NUM!</v>
      </c>
    </row>
    <row r="172" spans="1:21" s="8" customFormat="1" ht="11.25" customHeight="1">
      <c r="A172" s="15">
        <v>144</v>
      </c>
      <c r="B172" s="60" t="s">
        <v>324</v>
      </c>
      <c r="C172" s="60"/>
      <c r="D172" s="58" t="s">
        <v>325</v>
      </c>
      <c r="E172" s="53" t="s">
        <v>14</v>
      </c>
      <c r="F172" s="53" t="s">
        <v>6</v>
      </c>
      <c r="G172" s="59">
        <v>11</v>
      </c>
      <c r="H172" s="54" t="s">
        <v>42</v>
      </c>
      <c r="I172" s="47">
        <v>503</v>
      </c>
      <c r="J172" s="47"/>
      <c r="K172" s="47"/>
      <c r="L172" s="47"/>
      <c r="M172" s="47"/>
      <c r="N172" s="15">
        <f t="shared" si="25"/>
        <v>503</v>
      </c>
      <c r="O172" s="38" t="e">
        <f t="shared" si="26"/>
        <v>#NUM!</v>
      </c>
      <c r="P172" s="15">
        <v>15</v>
      </c>
      <c r="Q172" s="17"/>
      <c r="R172" s="13"/>
      <c r="S172" s="4">
        <f t="shared" si="27"/>
        <v>503</v>
      </c>
      <c r="T172" s="4" t="e">
        <f t="shared" si="28"/>
        <v>#NUM!</v>
      </c>
      <c r="U172" s="4" t="e">
        <f t="shared" si="29"/>
        <v>#NUM!</v>
      </c>
    </row>
    <row r="173" spans="1:21" s="8" customFormat="1" ht="11.25" customHeight="1">
      <c r="A173" s="15">
        <v>126</v>
      </c>
      <c r="B173" s="60" t="s">
        <v>261</v>
      </c>
      <c r="C173" s="60"/>
      <c r="D173" s="58" t="s">
        <v>20</v>
      </c>
      <c r="E173" s="53" t="s">
        <v>14</v>
      </c>
      <c r="F173" s="53" t="s">
        <v>6</v>
      </c>
      <c r="G173" s="59">
        <v>11</v>
      </c>
      <c r="H173" s="54" t="s">
        <v>262</v>
      </c>
      <c r="I173" s="47">
        <v>501</v>
      </c>
      <c r="J173" s="47"/>
      <c r="K173" s="47"/>
      <c r="L173" s="47"/>
      <c r="M173" s="47"/>
      <c r="N173" s="56">
        <f t="shared" si="25"/>
        <v>501</v>
      </c>
      <c r="O173" s="38" t="e">
        <f t="shared" si="26"/>
        <v>#NUM!</v>
      </c>
      <c r="P173" s="15">
        <v>16</v>
      </c>
      <c r="Q173" s="17"/>
      <c r="S173" s="4">
        <f t="shared" si="27"/>
        <v>501</v>
      </c>
      <c r="T173" s="4" t="e">
        <f t="shared" si="28"/>
        <v>#NUM!</v>
      </c>
      <c r="U173" s="4" t="e">
        <f t="shared" si="29"/>
        <v>#NUM!</v>
      </c>
    </row>
    <row r="174" spans="1:21" s="8" customFormat="1" ht="11.25" customHeight="1">
      <c r="A174" s="15">
        <v>155</v>
      </c>
      <c r="B174" s="57" t="s">
        <v>247</v>
      </c>
      <c r="C174" s="57"/>
      <c r="D174" s="58" t="s">
        <v>225</v>
      </c>
      <c r="E174" s="60" t="s">
        <v>14</v>
      </c>
      <c r="F174" s="60" t="s">
        <v>6</v>
      </c>
      <c r="G174" s="63">
        <v>11</v>
      </c>
      <c r="H174" s="58" t="s">
        <v>236</v>
      </c>
      <c r="I174" s="47">
        <v>499</v>
      </c>
      <c r="J174" s="47"/>
      <c r="K174" s="47"/>
      <c r="L174" s="47"/>
      <c r="M174" s="47"/>
      <c r="N174" s="56">
        <f t="shared" si="25"/>
        <v>499</v>
      </c>
      <c r="O174" s="38" t="e">
        <f t="shared" si="26"/>
        <v>#NUM!</v>
      </c>
      <c r="P174" s="15">
        <v>17</v>
      </c>
      <c r="Q174" s="17"/>
      <c r="R174" s="13"/>
      <c r="S174" s="4">
        <f t="shared" si="27"/>
        <v>499</v>
      </c>
      <c r="T174" s="4" t="e">
        <f t="shared" si="28"/>
        <v>#NUM!</v>
      </c>
      <c r="U174" s="4" t="e">
        <f t="shared" si="29"/>
        <v>#NUM!</v>
      </c>
    </row>
    <row r="175" spans="1:21" s="8" customFormat="1" ht="11.25" customHeight="1">
      <c r="A175" s="15">
        <v>142</v>
      </c>
      <c r="B175" s="57" t="s">
        <v>197</v>
      </c>
      <c r="C175" s="57"/>
      <c r="D175" s="58" t="s">
        <v>20</v>
      </c>
      <c r="E175" s="60" t="s">
        <v>14</v>
      </c>
      <c r="F175" s="60" t="s">
        <v>6</v>
      </c>
      <c r="G175" s="63">
        <v>11</v>
      </c>
      <c r="H175" s="58" t="s">
        <v>196</v>
      </c>
      <c r="I175" s="47">
        <v>497</v>
      </c>
      <c r="J175" s="47"/>
      <c r="K175" s="47"/>
      <c r="L175" s="47"/>
      <c r="M175" s="47"/>
      <c r="N175" s="56">
        <f t="shared" si="25"/>
        <v>497</v>
      </c>
      <c r="O175" s="38" t="e">
        <f t="shared" si="26"/>
        <v>#NUM!</v>
      </c>
      <c r="P175" s="15">
        <v>18</v>
      </c>
      <c r="Q175" s="17"/>
      <c r="S175" s="4">
        <f t="shared" si="27"/>
        <v>497</v>
      </c>
      <c r="T175" s="4" t="e">
        <f t="shared" si="28"/>
        <v>#NUM!</v>
      </c>
      <c r="U175" s="4" t="e">
        <f t="shared" si="29"/>
        <v>#NUM!</v>
      </c>
    </row>
    <row r="176" spans="1:21" s="8" customFormat="1" ht="11.25" customHeight="1">
      <c r="A176" s="15">
        <v>143</v>
      </c>
      <c r="B176" s="57" t="s">
        <v>34</v>
      </c>
      <c r="C176" s="57"/>
      <c r="D176" s="58" t="s">
        <v>249</v>
      </c>
      <c r="E176" s="57" t="s">
        <v>14</v>
      </c>
      <c r="F176" s="57" t="s">
        <v>6</v>
      </c>
      <c r="G176" s="61">
        <v>11</v>
      </c>
      <c r="H176" s="54" t="s">
        <v>116</v>
      </c>
      <c r="I176" s="47">
        <v>485</v>
      </c>
      <c r="J176" s="47"/>
      <c r="K176" s="47"/>
      <c r="L176" s="47"/>
      <c r="M176" s="47"/>
      <c r="N176" s="56">
        <f t="shared" si="25"/>
        <v>485</v>
      </c>
      <c r="O176" s="38" t="e">
        <f t="shared" si="26"/>
        <v>#NUM!</v>
      </c>
      <c r="P176" s="15">
        <v>19</v>
      </c>
      <c r="Q176" s="17"/>
      <c r="R176" s="13"/>
      <c r="S176" s="4">
        <f t="shared" si="27"/>
        <v>485</v>
      </c>
      <c r="T176" s="4" t="e">
        <f t="shared" si="28"/>
        <v>#NUM!</v>
      </c>
      <c r="U176" s="4" t="e">
        <f t="shared" si="29"/>
        <v>#NUM!</v>
      </c>
    </row>
    <row r="177" spans="1:22" s="8" customFormat="1" ht="11.25" customHeight="1">
      <c r="A177" s="15">
        <v>138</v>
      </c>
      <c r="B177" s="60" t="s">
        <v>169</v>
      </c>
      <c r="C177" s="60"/>
      <c r="D177" s="58" t="s">
        <v>31</v>
      </c>
      <c r="E177" s="53" t="s">
        <v>14</v>
      </c>
      <c r="F177" s="53" t="s">
        <v>6</v>
      </c>
      <c r="G177" s="59">
        <v>11</v>
      </c>
      <c r="H177" s="54" t="s">
        <v>64</v>
      </c>
      <c r="I177" s="47">
        <v>481</v>
      </c>
      <c r="J177" s="47"/>
      <c r="K177" s="47"/>
      <c r="L177" s="47"/>
      <c r="M177" s="47"/>
      <c r="N177" s="56">
        <f t="shared" si="25"/>
        <v>481</v>
      </c>
      <c r="O177" s="38" t="e">
        <f t="shared" si="26"/>
        <v>#NUM!</v>
      </c>
      <c r="P177" s="15">
        <v>20</v>
      </c>
      <c r="Q177" s="17"/>
      <c r="S177" s="4">
        <f t="shared" si="27"/>
        <v>481</v>
      </c>
      <c r="T177" s="4" t="e">
        <f t="shared" si="28"/>
        <v>#NUM!</v>
      </c>
      <c r="U177" s="4" t="e">
        <f t="shared" si="29"/>
        <v>#NUM!</v>
      </c>
      <c r="V177"/>
    </row>
    <row r="178" spans="1:21" s="8" customFormat="1" ht="11.25" customHeight="1">
      <c r="A178" s="15">
        <v>156</v>
      </c>
      <c r="B178" s="60" t="s">
        <v>326</v>
      </c>
      <c r="C178" s="60"/>
      <c r="D178" s="58" t="s">
        <v>16</v>
      </c>
      <c r="E178" s="53" t="s">
        <v>14</v>
      </c>
      <c r="F178" s="53" t="s">
        <v>6</v>
      </c>
      <c r="G178" s="59">
        <v>11</v>
      </c>
      <c r="H178" s="54" t="s">
        <v>319</v>
      </c>
      <c r="I178" s="47">
        <v>463</v>
      </c>
      <c r="J178" s="47"/>
      <c r="K178" s="47"/>
      <c r="L178" s="47"/>
      <c r="M178" s="47"/>
      <c r="N178" s="56">
        <f t="shared" si="25"/>
        <v>463</v>
      </c>
      <c r="O178" s="38" t="e">
        <f t="shared" si="26"/>
        <v>#NUM!</v>
      </c>
      <c r="P178" s="15">
        <v>21</v>
      </c>
      <c r="Q178" s="17"/>
      <c r="R178" s="13"/>
      <c r="S178" s="4">
        <f t="shared" si="27"/>
        <v>463</v>
      </c>
      <c r="T178" s="4" t="e">
        <f t="shared" si="28"/>
        <v>#NUM!</v>
      </c>
      <c r="U178" s="4" t="e">
        <f t="shared" si="29"/>
        <v>#NUM!</v>
      </c>
    </row>
    <row r="179" spans="1:21" s="8" customFormat="1" ht="11.25" customHeight="1">
      <c r="A179" s="15">
        <v>141</v>
      </c>
      <c r="B179" s="11" t="s">
        <v>248</v>
      </c>
      <c r="C179" s="11"/>
      <c r="D179" s="9" t="s">
        <v>51</v>
      </c>
      <c r="E179" s="11" t="s">
        <v>14</v>
      </c>
      <c r="F179" s="11" t="s">
        <v>6</v>
      </c>
      <c r="G179" s="26">
        <v>11</v>
      </c>
      <c r="H179" s="49" t="s">
        <v>116</v>
      </c>
      <c r="I179" s="17">
        <v>457</v>
      </c>
      <c r="J179" s="17"/>
      <c r="K179" s="17"/>
      <c r="L179" s="17"/>
      <c r="M179" s="17"/>
      <c r="N179" s="56">
        <f t="shared" si="25"/>
        <v>457</v>
      </c>
      <c r="O179" s="38" t="e">
        <f t="shared" si="26"/>
        <v>#NUM!</v>
      </c>
      <c r="P179" s="15">
        <v>22</v>
      </c>
      <c r="Q179" s="17"/>
      <c r="R179" s="13"/>
      <c r="S179" s="4">
        <f t="shared" si="27"/>
        <v>457</v>
      </c>
      <c r="T179" s="4" t="e">
        <f t="shared" si="28"/>
        <v>#NUM!</v>
      </c>
      <c r="U179" s="4" t="e">
        <f t="shared" si="29"/>
        <v>#NUM!</v>
      </c>
    </row>
    <row r="180" spans="1:21" s="8" customFormat="1" ht="11.25" customHeight="1">
      <c r="A180" s="15">
        <v>132</v>
      </c>
      <c r="B180" s="57" t="s">
        <v>40</v>
      </c>
      <c r="C180" s="57"/>
      <c r="D180" s="58" t="s">
        <v>19</v>
      </c>
      <c r="E180" s="60" t="s">
        <v>14</v>
      </c>
      <c r="F180" s="60" t="s">
        <v>6</v>
      </c>
      <c r="G180" s="63">
        <v>11</v>
      </c>
      <c r="H180" s="58" t="s">
        <v>64</v>
      </c>
      <c r="I180" s="47">
        <v>457</v>
      </c>
      <c r="J180" s="47"/>
      <c r="K180" s="47"/>
      <c r="L180" s="47"/>
      <c r="M180" s="47"/>
      <c r="N180" s="56">
        <f t="shared" si="25"/>
        <v>457</v>
      </c>
      <c r="O180" s="38" t="e">
        <f t="shared" si="26"/>
        <v>#NUM!</v>
      </c>
      <c r="P180" s="15">
        <v>23</v>
      </c>
      <c r="Q180" s="17"/>
      <c r="R180" s="13"/>
      <c r="S180" s="4">
        <f t="shared" si="27"/>
        <v>457</v>
      </c>
      <c r="T180" s="4" t="e">
        <f t="shared" si="28"/>
        <v>#NUM!</v>
      </c>
      <c r="U180" s="4" t="e">
        <f t="shared" si="29"/>
        <v>#NUM!</v>
      </c>
    </row>
    <row r="181" spans="1:21" s="8" customFormat="1" ht="11.25" customHeight="1">
      <c r="A181" s="15">
        <v>154</v>
      </c>
      <c r="B181" s="60" t="s">
        <v>198</v>
      </c>
      <c r="C181" s="60"/>
      <c r="D181" s="58" t="s">
        <v>87</v>
      </c>
      <c r="E181" s="53" t="s">
        <v>14</v>
      </c>
      <c r="F181" s="53" t="s">
        <v>6</v>
      </c>
      <c r="G181" s="59">
        <v>11</v>
      </c>
      <c r="H181" s="54" t="s">
        <v>196</v>
      </c>
      <c r="I181" s="47">
        <v>455</v>
      </c>
      <c r="J181" s="47"/>
      <c r="K181" s="47"/>
      <c r="L181" s="47"/>
      <c r="M181" s="47"/>
      <c r="N181" s="56">
        <f t="shared" si="25"/>
        <v>455</v>
      </c>
      <c r="O181" s="38" t="e">
        <f t="shared" si="26"/>
        <v>#NUM!</v>
      </c>
      <c r="P181" s="15">
        <v>24</v>
      </c>
      <c r="Q181" s="17"/>
      <c r="S181" s="4">
        <f t="shared" si="27"/>
        <v>455</v>
      </c>
      <c r="T181" s="4" t="e">
        <f t="shared" si="28"/>
        <v>#NUM!</v>
      </c>
      <c r="U181" s="4" t="e">
        <f t="shared" si="29"/>
        <v>#NUM!</v>
      </c>
    </row>
    <row r="182" spans="1:21" s="8" customFormat="1" ht="11.25" customHeight="1">
      <c r="A182" s="15">
        <v>146</v>
      </c>
      <c r="B182" s="57" t="s">
        <v>300</v>
      </c>
      <c r="C182" s="57"/>
      <c r="D182" s="58" t="s">
        <v>18</v>
      </c>
      <c r="E182" s="57" t="s">
        <v>14</v>
      </c>
      <c r="F182" s="57" t="s">
        <v>6</v>
      </c>
      <c r="G182" s="61">
        <v>11</v>
      </c>
      <c r="H182" s="58" t="s">
        <v>42</v>
      </c>
      <c r="I182" s="47">
        <v>455</v>
      </c>
      <c r="J182" s="47"/>
      <c r="K182" s="47"/>
      <c r="L182" s="47"/>
      <c r="M182" s="47"/>
      <c r="N182" s="56">
        <f t="shared" si="25"/>
        <v>455</v>
      </c>
      <c r="O182" s="38" t="e">
        <f t="shared" si="26"/>
        <v>#NUM!</v>
      </c>
      <c r="P182" s="15">
        <v>25</v>
      </c>
      <c r="Q182" s="17"/>
      <c r="R182" s="13"/>
      <c r="S182" s="4">
        <f t="shared" si="27"/>
        <v>455</v>
      </c>
      <c r="T182" s="4" t="e">
        <f t="shared" si="28"/>
        <v>#NUM!</v>
      </c>
      <c r="U182" s="4" t="e">
        <f t="shared" si="29"/>
        <v>#NUM!</v>
      </c>
    </row>
    <row r="183" spans="1:21" s="8" customFormat="1" ht="11.25" customHeight="1">
      <c r="A183" s="15">
        <v>157</v>
      </c>
      <c r="B183" s="60" t="s">
        <v>138</v>
      </c>
      <c r="C183" s="60"/>
      <c r="D183" s="58" t="s">
        <v>23</v>
      </c>
      <c r="E183" s="53" t="s">
        <v>14</v>
      </c>
      <c r="F183" s="53" t="s">
        <v>6</v>
      </c>
      <c r="G183" s="59">
        <v>11</v>
      </c>
      <c r="H183" s="54" t="s">
        <v>29</v>
      </c>
      <c r="I183" s="47">
        <v>453</v>
      </c>
      <c r="J183" s="47"/>
      <c r="K183" s="47"/>
      <c r="L183" s="47"/>
      <c r="M183" s="47"/>
      <c r="N183" s="56">
        <f t="shared" si="25"/>
        <v>453</v>
      </c>
      <c r="O183" s="38" t="e">
        <f t="shared" si="26"/>
        <v>#NUM!</v>
      </c>
      <c r="P183" s="15">
        <v>26</v>
      </c>
      <c r="Q183" s="17"/>
      <c r="S183" s="4">
        <f t="shared" si="27"/>
        <v>453</v>
      </c>
      <c r="T183" s="4" t="e">
        <f t="shared" si="28"/>
        <v>#NUM!</v>
      </c>
      <c r="U183" s="4" t="e">
        <f t="shared" si="29"/>
        <v>#NUM!</v>
      </c>
    </row>
    <row r="184" spans="1:21" s="8" customFormat="1" ht="11.25" customHeight="1">
      <c r="A184" s="15">
        <v>131</v>
      </c>
      <c r="B184" s="11" t="s">
        <v>119</v>
      </c>
      <c r="C184" s="11"/>
      <c r="D184" s="9" t="s">
        <v>70</v>
      </c>
      <c r="E184" s="11" t="s">
        <v>14</v>
      </c>
      <c r="F184" s="11" t="s">
        <v>6</v>
      </c>
      <c r="G184" s="26">
        <v>11</v>
      </c>
      <c r="H184" s="49" t="s">
        <v>32</v>
      </c>
      <c r="I184" s="17">
        <v>453</v>
      </c>
      <c r="J184" s="17"/>
      <c r="K184" s="17"/>
      <c r="L184" s="17"/>
      <c r="M184" s="17"/>
      <c r="N184" s="15">
        <f t="shared" si="25"/>
        <v>453</v>
      </c>
      <c r="O184" s="38" t="e">
        <f t="shared" si="26"/>
        <v>#NUM!</v>
      </c>
      <c r="P184" s="15">
        <v>27</v>
      </c>
      <c r="Q184" s="17"/>
      <c r="R184" s="13"/>
      <c r="S184" s="4">
        <f t="shared" si="27"/>
        <v>453</v>
      </c>
      <c r="T184" s="4" t="e">
        <f t="shared" si="28"/>
        <v>#NUM!</v>
      </c>
      <c r="U184" s="4" t="e">
        <f t="shared" si="29"/>
        <v>#NUM!</v>
      </c>
    </row>
    <row r="185" spans="1:21" s="8" customFormat="1" ht="11.25" customHeight="1">
      <c r="A185" s="15">
        <v>151</v>
      </c>
      <c r="B185" s="57" t="s">
        <v>283</v>
      </c>
      <c r="C185" s="57"/>
      <c r="D185" s="58" t="s">
        <v>226</v>
      </c>
      <c r="E185" s="57" t="s">
        <v>14</v>
      </c>
      <c r="F185" s="57" t="s">
        <v>6</v>
      </c>
      <c r="G185" s="61">
        <v>11</v>
      </c>
      <c r="H185" s="54" t="s">
        <v>35</v>
      </c>
      <c r="I185" s="47">
        <v>452</v>
      </c>
      <c r="J185" s="47"/>
      <c r="K185" s="47"/>
      <c r="L185" s="47"/>
      <c r="M185" s="47"/>
      <c r="N185" s="56">
        <f t="shared" si="25"/>
        <v>452</v>
      </c>
      <c r="O185" s="38" t="e">
        <f t="shared" si="26"/>
        <v>#NUM!</v>
      </c>
      <c r="P185" s="15">
        <v>28</v>
      </c>
      <c r="Q185" s="17"/>
      <c r="R185" s="13"/>
      <c r="S185" s="4">
        <f t="shared" si="27"/>
        <v>452</v>
      </c>
      <c r="T185" s="4" t="e">
        <f t="shared" si="28"/>
        <v>#NUM!</v>
      </c>
      <c r="U185" s="4" t="e">
        <f t="shared" si="29"/>
        <v>#NUM!</v>
      </c>
    </row>
    <row r="186" spans="1:21" s="8" customFormat="1" ht="11.25" customHeight="1">
      <c r="A186" s="15">
        <v>150</v>
      </c>
      <c r="B186" s="57" t="s">
        <v>133</v>
      </c>
      <c r="C186" s="57"/>
      <c r="D186" s="58" t="s">
        <v>68</v>
      </c>
      <c r="E186" s="57" t="s">
        <v>14</v>
      </c>
      <c r="F186" s="57" t="s">
        <v>6</v>
      </c>
      <c r="G186" s="61">
        <v>11</v>
      </c>
      <c r="H186" s="54" t="s">
        <v>116</v>
      </c>
      <c r="I186" s="47">
        <v>450</v>
      </c>
      <c r="J186" s="47"/>
      <c r="K186" s="47"/>
      <c r="L186" s="47"/>
      <c r="M186" s="47"/>
      <c r="N186" s="56">
        <f t="shared" si="25"/>
        <v>450</v>
      </c>
      <c r="O186" s="38" t="e">
        <f t="shared" si="26"/>
        <v>#NUM!</v>
      </c>
      <c r="P186" s="15">
        <v>29</v>
      </c>
      <c r="Q186" s="17"/>
      <c r="R186" s="13"/>
      <c r="S186" s="4">
        <f t="shared" si="27"/>
        <v>450</v>
      </c>
      <c r="T186" s="4" t="e">
        <f t="shared" si="28"/>
        <v>#NUM!</v>
      </c>
      <c r="U186" s="4" t="e">
        <f t="shared" si="29"/>
        <v>#NUM!</v>
      </c>
    </row>
    <row r="187" spans="1:21" s="8" customFormat="1" ht="11.25" customHeight="1">
      <c r="A187" s="15">
        <v>147</v>
      </c>
      <c r="B187" s="11" t="s">
        <v>284</v>
      </c>
      <c r="C187" s="11"/>
      <c r="D187" s="9" t="s">
        <v>23</v>
      </c>
      <c r="E187" s="11" t="s">
        <v>14</v>
      </c>
      <c r="F187" s="11" t="s">
        <v>6</v>
      </c>
      <c r="G187" s="26">
        <v>11</v>
      </c>
      <c r="H187" s="49" t="s">
        <v>27</v>
      </c>
      <c r="I187" s="17">
        <v>439</v>
      </c>
      <c r="J187" s="17"/>
      <c r="K187" s="17"/>
      <c r="L187" s="17"/>
      <c r="M187" s="17"/>
      <c r="N187" s="15">
        <f t="shared" si="25"/>
        <v>439</v>
      </c>
      <c r="O187" s="38" t="e">
        <f t="shared" si="26"/>
        <v>#NUM!</v>
      </c>
      <c r="P187" s="15">
        <v>30</v>
      </c>
      <c r="Q187" s="17"/>
      <c r="R187" s="13"/>
      <c r="S187" s="4">
        <f t="shared" si="27"/>
        <v>439</v>
      </c>
      <c r="T187" s="4" t="e">
        <f t="shared" si="28"/>
        <v>#NUM!</v>
      </c>
      <c r="U187" s="4" t="e">
        <f t="shared" si="29"/>
        <v>#NUM!</v>
      </c>
    </row>
    <row r="188" spans="1:21" s="8" customFormat="1" ht="11.25" customHeight="1">
      <c r="A188" s="15">
        <v>129</v>
      </c>
      <c r="B188" s="11" t="s">
        <v>223</v>
      </c>
      <c r="C188" s="11"/>
      <c r="D188" s="9" t="s">
        <v>327</v>
      </c>
      <c r="E188" s="11" t="s">
        <v>14</v>
      </c>
      <c r="F188" s="11" t="s">
        <v>6</v>
      </c>
      <c r="G188" s="26">
        <v>11</v>
      </c>
      <c r="H188" s="49" t="s">
        <v>319</v>
      </c>
      <c r="I188" s="17">
        <v>430</v>
      </c>
      <c r="J188" s="17"/>
      <c r="K188" s="17"/>
      <c r="L188" s="17"/>
      <c r="M188" s="17"/>
      <c r="N188" s="15">
        <f t="shared" si="25"/>
        <v>430</v>
      </c>
      <c r="O188" s="38" t="e">
        <f t="shared" si="26"/>
        <v>#NUM!</v>
      </c>
      <c r="P188" s="15">
        <v>31</v>
      </c>
      <c r="Q188" s="17"/>
      <c r="R188" s="13"/>
      <c r="S188" s="4">
        <f t="shared" si="27"/>
        <v>430</v>
      </c>
      <c r="T188" s="4" t="e">
        <f t="shared" si="28"/>
        <v>#NUM!</v>
      </c>
      <c r="U188" s="4" t="e">
        <f t="shared" si="29"/>
        <v>#NUM!</v>
      </c>
    </row>
    <row r="189" spans="1:21" s="8" customFormat="1" ht="11.25" customHeight="1">
      <c r="A189" s="15">
        <v>145</v>
      </c>
      <c r="B189" s="60" t="s">
        <v>227</v>
      </c>
      <c r="C189" s="60"/>
      <c r="D189" s="58" t="s">
        <v>31</v>
      </c>
      <c r="E189" s="53" t="s">
        <v>14</v>
      </c>
      <c r="F189" s="53" t="s">
        <v>6</v>
      </c>
      <c r="G189" s="59">
        <v>11</v>
      </c>
      <c r="H189" s="54" t="s">
        <v>215</v>
      </c>
      <c r="I189" s="47">
        <v>425</v>
      </c>
      <c r="J189" s="47"/>
      <c r="K189" s="47"/>
      <c r="L189" s="47"/>
      <c r="M189" s="47"/>
      <c r="N189" s="56">
        <f t="shared" si="25"/>
        <v>425</v>
      </c>
      <c r="O189" s="38" t="e">
        <f t="shared" si="26"/>
        <v>#NUM!</v>
      </c>
      <c r="P189" s="15">
        <v>32</v>
      </c>
      <c r="Q189" s="17"/>
      <c r="S189" s="4">
        <f t="shared" si="27"/>
        <v>425</v>
      </c>
      <c r="T189" s="4" t="e">
        <f t="shared" si="28"/>
        <v>#NUM!</v>
      </c>
      <c r="U189" s="4" t="e">
        <f t="shared" si="29"/>
        <v>#NUM!</v>
      </c>
    </row>
    <row r="190" spans="1:21" s="8" customFormat="1" ht="11.25" customHeight="1">
      <c r="A190" s="15">
        <v>139</v>
      </c>
      <c r="B190" s="22" t="s">
        <v>140</v>
      </c>
      <c r="C190" s="22"/>
      <c r="D190" s="25" t="s">
        <v>141</v>
      </c>
      <c r="E190" s="22" t="s">
        <v>14</v>
      </c>
      <c r="F190" s="22" t="s">
        <v>6</v>
      </c>
      <c r="G190" s="24">
        <v>11</v>
      </c>
      <c r="H190" s="25" t="s">
        <v>29</v>
      </c>
      <c r="I190" s="17">
        <v>424</v>
      </c>
      <c r="J190" s="17"/>
      <c r="K190" s="17"/>
      <c r="L190" s="17"/>
      <c r="M190" s="17"/>
      <c r="N190" s="15">
        <f t="shared" si="25"/>
        <v>424</v>
      </c>
      <c r="O190" s="38" t="e">
        <f t="shared" si="26"/>
        <v>#NUM!</v>
      </c>
      <c r="P190" s="15">
        <v>33</v>
      </c>
      <c r="Q190" s="17"/>
      <c r="R190" s="13"/>
      <c r="S190" s="4">
        <f t="shared" si="27"/>
        <v>424</v>
      </c>
      <c r="T190" s="4" t="e">
        <f t="shared" si="28"/>
        <v>#NUM!</v>
      </c>
      <c r="U190" s="4" t="e">
        <f t="shared" si="29"/>
        <v>#NUM!</v>
      </c>
    </row>
    <row r="191" spans="1:21" s="8" customFormat="1" ht="11.25" customHeight="1">
      <c r="A191" s="15">
        <v>76</v>
      </c>
      <c r="B191" s="60" t="s">
        <v>222</v>
      </c>
      <c r="C191" s="60"/>
      <c r="D191" s="58" t="s">
        <v>223</v>
      </c>
      <c r="E191" s="53" t="s">
        <v>14</v>
      </c>
      <c r="F191" s="53" t="s">
        <v>6</v>
      </c>
      <c r="G191" s="59">
        <v>11</v>
      </c>
      <c r="H191" s="54" t="s">
        <v>215</v>
      </c>
      <c r="I191" s="47">
        <v>399</v>
      </c>
      <c r="J191" s="47"/>
      <c r="K191" s="47"/>
      <c r="L191" s="47"/>
      <c r="M191" s="47"/>
      <c r="N191" s="56">
        <f t="shared" si="25"/>
        <v>399</v>
      </c>
      <c r="O191" s="38" t="e">
        <f t="shared" si="26"/>
        <v>#NUM!</v>
      </c>
      <c r="P191" s="15">
        <v>34</v>
      </c>
      <c r="Q191" s="17"/>
      <c r="R191" s="13"/>
      <c r="S191" s="4">
        <f t="shared" si="27"/>
        <v>399</v>
      </c>
      <c r="T191" s="4" t="e">
        <f t="shared" si="28"/>
        <v>#NUM!</v>
      </c>
      <c r="U191" s="4" t="e">
        <f t="shared" si="29"/>
        <v>#NUM!</v>
      </c>
    </row>
    <row r="192" spans="1:21" s="8" customFormat="1" ht="11.25" customHeight="1">
      <c r="A192" s="15"/>
      <c r="B192" s="53"/>
      <c r="C192" s="53"/>
      <c r="D192" s="54"/>
      <c r="E192" s="55"/>
      <c r="F192" s="53"/>
      <c r="G192" s="59"/>
      <c r="H192" s="9"/>
      <c r="I192" s="47"/>
      <c r="J192" s="47"/>
      <c r="K192" s="47"/>
      <c r="L192" s="47"/>
      <c r="M192" s="47"/>
      <c r="N192" s="56"/>
      <c r="O192" s="38"/>
      <c r="P192" s="17"/>
      <c r="Q192" s="17"/>
      <c r="R192" s="13"/>
      <c r="S192" s="4"/>
      <c r="T192" s="4"/>
      <c r="U192" s="4"/>
    </row>
    <row r="193" spans="1:22" s="8" customFormat="1" ht="11.25" customHeight="1">
      <c r="A193" s="15">
        <v>158</v>
      </c>
      <c r="B193" s="36" t="s">
        <v>174</v>
      </c>
      <c r="C193" s="11"/>
      <c r="D193" s="36" t="s">
        <v>245</v>
      </c>
      <c r="E193" s="11" t="s">
        <v>14</v>
      </c>
      <c r="F193" s="11" t="s">
        <v>6</v>
      </c>
      <c r="G193" s="26">
        <v>13</v>
      </c>
      <c r="H193" s="49" t="s">
        <v>52</v>
      </c>
      <c r="I193" s="47">
        <v>404</v>
      </c>
      <c r="J193" s="47"/>
      <c r="K193" s="47"/>
      <c r="L193" s="47"/>
      <c r="M193" s="47"/>
      <c r="N193" s="15">
        <f>SUM(I193:M193)</f>
        <v>404</v>
      </c>
      <c r="O193" s="38" t="e">
        <f>SUM(S193:U193)</f>
        <v>#NUM!</v>
      </c>
      <c r="P193" s="15">
        <v>1</v>
      </c>
      <c r="Q193" s="17"/>
      <c r="R193" s="13"/>
      <c r="S193" s="4">
        <f>LARGE(I193:M193,1)</f>
        <v>404</v>
      </c>
      <c r="T193" s="4" t="e">
        <f>LARGE(I193:M193,2)</f>
        <v>#NUM!</v>
      </c>
      <c r="U193" s="4" t="e">
        <f>LARGE(I193:M193,3)</f>
        <v>#NUM!</v>
      </c>
      <c r="V193"/>
    </row>
    <row r="194" spans="1:21" s="8" customFormat="1" ht="11.25" customHeight="1">
      <c r="A194" s="15"/>
      <c r="B194" s="57"/>
      <c r="C194" s="57"/>
      <c r="D194" s="58"/>
      <c r="E194" s="57"/>
      <c r="F194" s="57"/>
      <c r="G194" s="61"/>
      <c r="H194" s="58"/>
      <c r="I194" s="47"/>
      <c r="J194" s="47"/>
      <c r="K194" s="47"/>
      <c r="L194" s="47"/>
      <c r="M194" s="47"/>
      <c r="N194" s="56"/>
      <c r="O194" s="38"/>
      <c r="P194" s="15" t="s">
        <v>53</v>
      </c>
      <c r="Q194" s="17"/>
      <c r="R194" s="13"/>
      <c r="S194" s="4"/>
      <c r="T194" s="4"/>
      <c r="U194" s="4"/>
    </row>
    <row r="195" spans="1:21" s="8" customFormat="1" ht="11.2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</row>
    <row r="196" spans="1:21" s="8" customFormat="1" ht="11.2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</row>
    <row r="197" spans="1:21" s="8" customFormat="1" ht="11.2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</row>
    <row r="198" spans="1:21" s="8" customFormat="1" ht="11.2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</row>
    <row r="199" spans="1:21" s="8" customFormat="1" ht="11.2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</row>
    <row r="200" spans="1:21" s="8" customFormat="1" ht="11.2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</row>
    <row r="201" spans="1:21" s="8" customFormat="1" ht="11.2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</row>
    <row r="202" spans="1:21" s="8" customFormat="1" ht="11.2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1:21" s="8" customFormat="1" ht="11.2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</row>
    <row r="204" spans="1:21" s="8" customFormat="1" ht="11.2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</row>
    <row r="205" spans="1:21" s="8" customFormat="1" ht="11.2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</row>
    <row r="206" spans="1:21" s="8" customFormat="1" ht="11.2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</row>
    <row r="207" spans="1:21" s="8" customFormat="1" ht="11.2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</row>
    <row r="208" spans="1:21" s="8" customFormat="1" ht="11.2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</row>
    <row r="209" spans="1:21" s="8" customFormat="1" ht="11.2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</row>
    <row r="210" spans="1:21" s="8" customFormat="1" ht="11.2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</row>
    <row r="211" spans="1:21" s="8" customFormat="1" ht="11.2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</row>
    <row r="212" spans="1:21" s="8" customFormat="1" ht="11.2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</row>
    <row r="213" spans="1:21" s="8" customFormat="1" ht="11.2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</row>
    <row r="214" spans="1:21" s="8" customFormat="1" ht="11.2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</row>
    <row r="215" spans="1:21" s="8" customFormat="1" ht="11.2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</row>
    <row r="216" spans="1:21" s="8" customFormat="1" ht="11.2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</row>
    <row r="217" spans="1:21" s="8" customFormat="1" ht="11.2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</row>
    <row r="218" spans="1:21" s="8" customFormat="1" ht="11.2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</row>
    <row r="219" spans="1:21" s="8" customFormat="1" ht="11.2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</row>
    <row r="220" spans="1:21" s="8" customFormat="1" ht="11.2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</row>
    <row r="221" spans="1:21" s="8" customFormat="1" ht="11.2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</row>
    <row r="222" spans="1:21" s="8" customFormat="1" ht="11.2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</row>
    <row r="223" spans="1:21" s="8" customFormat="1" ht="11.2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</row>
    <row r="224" spans="1:21" s="8" customFormat="1" ht="11.2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</row>
    <row r="225" spans="1:21" s="8" customFormat="1" ht="11.2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</row>
    <row r="226" spans="1:21" s="8" customFormat="1" ht="11.2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</row>
    <row r="227" spans="1:21" s="8" customFormat="1" ht="11.2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</row>
    <row r="228" spans="1:21" s="8" customFormat="1" ht="11.2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</row>
    <row r="229" spans="1:21" s="8" customFormat="1" ht="11.2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</row>
    <row r="230" spans="1:21" s="8" customFormat="1" ht="11.2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</row>
    <row r="231" spans="1:21" s="8" customFormat="1" ht="11.2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</row>
    <row r="232" spans="1:22" s="8" customFormat="1" ht="11.2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1:21" s="8" customFormat="1" ht="11.2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</row>
    <row r="234" spans="1:21" s="8" customFormat="1" ht="11.2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</row>
    <row r="235" spans="1:21" s="8" customFormat="1" ht="11.2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</row>
    <row r="236" spans="1:21" s="8" customFormat="1" ht="11.2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</row>
    <row r="237" spans="1:21" s="8" customFormat="1" ht="11.2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</row>
    <row r="238" spans="1:21" s="8" customFormat="1" ht="11.2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</row>
    <row r="239" spans="1:21" s="8" customFormat="1" ht="11.2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</row>
    <row r="240" spans="1:21" s="8" customFormat="1" ht="11.2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</row>
    <row r="241" spans="1:21" s="8" customFormat="1" ht="11.2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</row>
    <row r="242" spans="1:21" s="8" customFormat="1" ht="11.2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</row>
    <row r="243" spans="1:21" s="8" customFormat="1" ht="11.2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</row>
    <row r="244" spans="1:21" s="8" customFormat="1" ht="11.2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</row>
    <row r="245" spans="1:21" s="8" customFormat="1" ht="11.2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</row>
    <row r="246" spans="1:21" s="8" customFormat="1" ht="11.2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</row>
    <row r="247" spans="1:21" s="8" customFormat="1" ht="11.2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</row>
    <row r="248" spans="1:21" s="8" customFormat="1" ht="11.2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</row>
    <row r="249" spans="1:21" s="8" customFormat="1" ht="11.2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</row>
    <row r="250" spans="1:21" s="8" customFormat="1" ht="11.2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</row>
    <row r="251" spans="1:21" s="8" customFormat="1" ht="11.2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</row>
    <row r="252" spans="1:21" s="8" customFormat="1" ht="11.2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</row>
    <row r="253" spans="1:21" s="8" customFormat="1" ht="11.2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</row>
    <row r="254" spans="1:21" s="8" customFormat="1" ht="11.2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</row>
    <row r="255" spans="1:21" s="8" customFormat="1" ht="11.2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</row>
    <row r="256" spans="1:21" s="8" customFormat="1" ht="11.2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</row>
    <row r="257" spans="1:21" s="8" customFormat="1" ht="11.2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</row>
    <row r="258" spans="1:21" s="8" customFormat="1" ht="11.2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</row>
    <row r="259" spans="1:21" s="8" customFormat="1" ht="11.2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</row>
    <row r="260" spans="1:21" s="8" customFormat="1" ht="11.2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</row>
    <row r="261" spans="1:21" s="8" customFormat="1" ht="11.2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</row>
    <row r="262" spans="1:21" s="8" customFormat="1" ht="11.2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</row>
    <row r="263" spans="1:21" s="8" customFormat="1" ht="11.2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</row>
    <row r="264" spans="1:21" s="8" customFormat="1" ht="11.2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</row>
    <row r="265" spans="1:21" s="8" customFormat="1" ht="11.2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</row>
    <row r="266" spans="1:21" s="8" customFormat="1" ht="11.2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</row>
    <row r="267" spans="1:21" s="8" customFormat="1" ht="11.2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</row>
    <row r="268" spans="1:21" s="8" customFormat="1" ht="11.2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</row>
    <row r="269" spans="1:21" s="8" customFormat="1" ht="11.2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</row>
    <row r="270" spans="1:21" s="8" customFormat="1" ht="11.2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</row>
    <row r="271" spans="1:21" s="8" customFormat="1" ht="11.2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</row>
    <row r="272" spans="1:21" s="8" customFormat="1" ht="11.2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</row>
    <row r="273" spans="1:21" s="8" customFormat="1" ht="11.2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</row>
    <row r="274" spans="1:21" s="8" customFormat="1" ht="11.2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</row>
    <row r="275" spans="1:21" s="8" customFormat="1" ht="11.2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</row>
    <row r="276" spans="1:21" s="8" customFormat="1" ht="11.2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</row>
    <row r="277" spans="1:21" s="8" customFormat="1" ht="11.2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</row>
    <row r="278" spans="1:21" s="8" customFormat="1" ht="11.2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</row>
    <row r="279" spans="1:21" s="8" customFormat="1" ht="11.2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</row>
    <row r="280" spans="1:21" s="8" customFormat="1" ht="11.2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</row>
    <row r="281" spans="1:21" s="8" customFormat="1" ht="11.2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</row>
    <row r="282" spans="1:21" s="8" customFormat="1" ht="11.2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</row>
    <row r="283" spans="1:21" s="8" customFormat="1" ht="11.2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</row>
    <row r="284" spans="1:22" s="8" customFormat="1" ht="11.2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</row>
    <row r="285" spans="1:22" s="8" customFormat="1" ht="11.2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</row>
    <row r="286" spans="1:22" s="8" customFormat="1" ht="11.2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</row>
    <row r="287" spans="1:22" s="8" customFormat="1" ht="11.2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 s="4"/>
    </row>
    <row r="288" spans="1:21" s="8" customFormat="1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 s="4"/>
      <c r="U288" s="4"/>
    </row>
    <row r="289" spans="1:21" s="8" customFormat="1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 s="4"/>
      <c r="U289" s="4"/>
    </row>
    <row r="290" spans="1:21" s="8" customFormat="1" ht="11.2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 s="4"/>
      <c r="U290" s="4"/>
    </row>
    <row r="291" spans="1:21" s="8" customFormat="1" ht="11.2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 s="4"/>
      <c r="U291" s="4"/>
    </row>
    <row r="292" spans="1:21" s="8" customFormat="1" ht="11.2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 s="4"/>
      <c r="U292" s="4"/>
    </row>
    <row r="293" spans="1:21" s="8" customFormat="1" ht="11.2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 s="4"/>
      <c r="U293" s="4"/>
    </row>
    <row r="294" spans="1:21" s="8" customFormat="1" ht="11.2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 s="4"/>
      <c r="U294" s="4"/>
    </row>
    <row r="295" spans="1:21" s="8" customFormat="1" ht="11.2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 s="4"/>
      <c r="U295" s="4"/>
    </row>
    <row r="296" spans="1:21" s="8" customFormat="1" ht="11.2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 s="4"/>
      <c r="U296" s="4"/>
    </row>
    <row r="297" spans="1:21" s="8" customFormat="1" ht="11.2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 s="4"/>
      <c r="U297" s="4"/>
    </row>
    <row r="298" spans="1:21" s="8" customFormat="1" ht="11.2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 s="4"/>
      <c r="U298" s="4"/>
    </row>
    <row r="299" spans="1:21" s="8" customFormat="1" ht="11.2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 s="4"/>
      <c r="U299" s="4"/>
    </row>
    <row r="300" spans="1:21" s="8" customFormat="1" ht="11.2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 s="4"/>
      <c r="U300" s="4"/>
    </row>
    <row r="301" spans="1:21" s="8" customFormat="1" ht="11.2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 s="4"/>
      <c r="U301" s="4"/>
    </row>
    <row r="302" spans="1:21" s="8" customFormat="1" ht="11.2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 s="4"/>
      <c r="U302" s="4"/>
    </row>
    <row r="303" spans="1:21" s="8" customFormat="1" ht="11.2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 s="4"/>
      <c r="U303" s="4"/>
    </row>
    <row r="304" spans="1:21" s="8" customFormat="1" ht="11.2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 s="4"/>
      <c r="U304" s="4"/>
    </row>
    <row r="305" spans="1:21" s="8" customFormat="1" ht="11.2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 s="48"/>
      <c r="U305" s="4"/>
    </row>
    <row r="306" spans="1:21" s="8" customFormat="1" ht="11.2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 s="48"/>
      <c r="U306" s="4"/>
    </row>
    <row r="307" spans="1:21" s="8" customFormat="1" ht="11.2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 s="48"/>
      <c r="U307" s="4"/>
    </row>
    <row r="308" spans="1:21" s="8" customFormat="1" ht="11.2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 s="48"/>
      <c r="U308" s="4"/>
    </row>
    <row r="309" spans="1:21" s="8" customFormat="1" ht="11.2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 s="4"/>
      <c r="U309" s="4"/>
    </row>
    <row r="310" spans="1:21" s="8" customFormat="1" ht="11.2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 s="4"/>
      <c r="U310" s="4"/>
    </row>
    <row r="311" spans="1:21" s="8" customFormat="1" ht="11.2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 s="4"/>
      <c r="U311" s="4"/>
    </row>
    <row r="312" spans="1:21" s="8" customFormat="1" ht="11.2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 s="4"/>
      <c r="U312" s="4"/>
    </row>
    <row r="313" spans="1:21" s="8" customFormat="1" ht="11.2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 s="4"/>
      <c r="U313" s="4"/>
    </row>
    <row r="314" spans="1:21" s="8" customFormat="1" ht="11.2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 s="4"/>
      <c r="U314" s="4"/>
    </row>
    <row r="315" spans="1:21" s="8" customFormat="1" ht="11.2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 s="4"/>
      <c r="U315" s="4"/>
    </row>
    <row r="316" spans="1:21" s="8" customFormat="1" ht="11.2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 s="4"/>
      <c r="U316" s="4"/>
    </row>
    <row r="317" spans="1:21" s="8" customFormat="1" ht="11.2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 s="4"/>
      <c r="U317" s="4"/>
    </row>
    <row r="318" spans="1:21" s="8" customFormat="1" ht="11.2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 s="4"/>
      <c r="U318" s="4"/>
    </row>
    <row r="319" spans="1:21" s="8" customFormat="1" ht="11.2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 s="4"/>
      <c r="U319" s="4"/>
    </row>
    <row r="320" spans="1:21" s="8" customFormat="1" ht="11.2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 s="4"/>
      <c r="U320" s="4"/>
    </row>
    <row r="321" spans="1:21" s="8" customFormat="1" ht="11.2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 s="4"/>
      <c r="U321" s="4"/>
    </row>
    <row r="322" spans="1:21" s="8" customFormat="1" ht="11.2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 s="4"/>
      <c r="U322" s="4"/>
    </row>
    <row r="323" spans="1:21" s="8" customFormat="1" ht="11.2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 s="4"/>
      <c r="U323" s="4"/>
    </row>
    <row r="324" spans="1:21" s="8" customFormat="1" ht="11.2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 s="4"/>
      <c r="U324" s="4"/>
    </row>
    <row r="325" spans="1:21" s="8" customFormat="1" ht="11.2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 s="4"/>
      <c r="U325" s="4"/>
    </row>
    <row r="326" spans="1:21" s="8" customFormat="1" ht="11.2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 s="4"/>
      <c r="U326" s="4"/>
    </row>
    <row r="327" spans="1:21" s="8" customFormat="1" ht="11.2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 s="4"/>
      <c r="U327" s="4"/>
    </row>
    <row r="328" spans="1:21" s="8" customFormat="1" ht="11.2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 s="4"/>
      <c r="U328" s="4"/>
    </row>
    <row r="329" spans="1:21" s="8" customFormat="1" ht="11.2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 s="4"/>
      <c r="U329" s="4"/>
    </row>
    <row r="330" spans="1:21" s="8" customFormat="1" ht="11.2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 s="4"/>
      <c r="U330" s="4"/>
    </row>
    <row r="331" spans="1:22" s="8" customFormat="1" ht="11.2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</row>
    <row r="332" spans="1:22" s="8" customFormat="1" ht="11.2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</row>
    <row r="333" spans="1:22" s="8" customFormat="1" ht="11.2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</row>
    <row r="334" spans="1:22" s="8" customFormat="1" ht="11.2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</row>
    <row r="335" spans="1:22" s="8" customFormat="1" ht="11.2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</row>
    <row r="336" spans="1:22" s="8" customFormat="1" ht="11.2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</row>
    <row r="337" spans="1:22" s="8" customFormat="1" ht="11.2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</row>
    <row r="338" spans="1:22" s="8" customFormat="1" ht="11.2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</row>
    <row r="339" spans="1:22" s="8" customFormat="1" ht="11.2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</row>
    <row r="340" spans="1:22" s="8" customFormat="1" ht="11.2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</row>
    <row r="341" spans="1:22" s="8" customFormat="1" ht="11.2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</row>
    <row r="342" spans="1:22" s="8" customFormat="1" ht="11.2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</row>
    <row r="343" spans="1:22" s="8" customFormat="1" ht="11.2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</row>
    <row r="344" spans="1:22" s="8" customFormat="1" ht="11.2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</row>
    <row r="345" spans="1:22" s="8" customFormat="1" ht="11.2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</row>
    <row r="346" spans="1:22" s="8" customFormat="1" ht="11.2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</row>
    <row r="347" spans="1:22" s="8" customFormat="1" ht="11.2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</row>
    <row r="348" spans="1:22" s="8" customFormat="1" ht="11.2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</row>
    <row r="349" spans="1:22" s="8" customFormat="1" ht="11.2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</row>
    <row r="350" spans="1:22" s="8" customFormat="1" ht="11.2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</row>
    <row r="351" spans="1:22" s="8" customFormat="1" ht="11.2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</row>
    <row r="352" spans="1:22" s="8" customFormat="1" ht="11.2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</row>
    <row r="353" spans="1:22" s="8" customFormat="1" ht="11.2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</row>
    <row r="354" spans="1:22" s="8" customFormat="1" ht="11.2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</row>
    <row r="355" spans="1:22" s="8" customFormat="1" ht="11.2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</row>
    <row r="356" spans="1:22" s="8" customFormat="1" ht="11.2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</row>
    <row r="357" spans="1:22" s="8" customFormat="1" ht="11.2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</row>
    <row r="358" spans="1:22" s="8" customFormat="1" ht="11.2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</row>
    <row r="359" spans="1:22" s="8" customFormat="1" ht="11.2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</row>
    <row r="360" spans="1:22" s="8" customFormat="1" ht="11.2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</row>
    <row r="361" spans="1:22" s="8" customFormat="1" ht="11.2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</row>
    <row r="362" spans="1:22" s="8" customFormat="1" ht="11.2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</row>
    <row r="363" spans="1:22" s="8" customFormat="1" ht="11.2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</row>
    <row r="364" spans="1:22" s="8" customFormat="1" ht="11.2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</row>
    <row r="365" spans="1:22" s="8" customFormat="1" ht="11.2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</row>
    <row r="366" spans="1:22" s="8" customFormat="1" ht="11.2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</row>
    <row r="367" spans="1:22" s="8" customFormat="1" ht="11.2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</row>
    <row r="368" spans="1:22" s="8" customFormat="1" ht="11.2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</row>
    <row r="369" spans="1:22" s="8" customFormat="1" ht="11.2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</row>
    <row r="370" spans="1:22" s="8" customFormat="1" ht="11.2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</row>
    <row r="371" spans="1:22" s="8" customFormat="1" ht="11.2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</row>
    <row r="372" spans="1:22" s="8" customFormat="1" ht="11.2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</row>
    <row r="373" spans="1:22" s="8" customFormat="1" ht="11.2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</row>
    <row r="374" spans="1:22" s="8" customFormat="1" ht="11.2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</row>
    <row r="375" spans="1:22" s="8" customFormat="1" ht="11.2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</row>
    <row r="376" spans="1:22" s="8" customFormat="1" ht="11.2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</row>
    <row r="377" spans="1:22" s="8" customFormat="1" ht="11.2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</row>
    <row r="378" spans="1:22" s="8" customFormat="1" ht="11.2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</row>
    <row r="379" spans="1:22" s="8" customFormat="1" ht="11.2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</row>
    <row r="380" spans="1:22" s="8" customFormat="1" ht="11.2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</row>
    <row r="381" spans="1:22" s="8" customFormat="1" ht="11.2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</row>
    <row r="382" spans="1:22" s="8" customFormat="1" ht="11.2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</row>
    <row r="383" spans="1:22" s="8" customFormat="1" ht="11.2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</row>
    <row r="384" spans="1:22" s="8" customFormat="1" ht="11.2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</row>
    <row r="385" spans="1:22" s="8" customFormat="1" ht="11.2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</row>
    <row r="386" spans="1:22" s="8" customFormat="1" ht="11.2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</row>
    <row r="387" spans="1:22" s="8" customFormat="1" ht="11.2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</row>
    <row r="388" spans="1:22" s="8" customFormat="1" ht="11.2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</row>
    <row r="389" spans="1:22" s="8" customFormat="1" ht="11.2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</row>
    <row r="390" spans="1:22" s="8" customFormat="1" ht="11.2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</row>
    <row r="391" spans="1:22" s="8" customFormat="1" ht="11.2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</row>
    <row r="392" spans="1:22" s="8" customFormat="1" ht="11.2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</row>
    <row r="393" spans="1:22" s="8" customFormat="1" ht="11.2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</row>
    <row r="394" spans="1:22" s="8" customFormat="1" ht="11.2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</row>
    <row r="395" spans="1:22" s="8" customFormat="1" ht="11.2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</row>
    <row r="396" spans="1:22" s="8" customFormat="1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</row>
    <row r="397" spans="1:22" s="8" customFormat="1" ht="12.75">
      <c r="A397" s="21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</row>
    <row r="398" spans="1:21" s="8" customFormat="1" ht="12.75">
      <c r="A398" s="21"/>
      <c r="B398" s="20"/>
      <c r="C398" s="20"/>
      <c r="D398" s="21"/>
      <c r="E398" s="21"/>
      <c r="F398" s="34"/>
      <c r="G398" s="20"/>
      <c r="H398" s="16"/>
      <c r="I398" s="16"/>
      <c r="J398" s="16"/>
      <c r="K398" s="16"/>
      <c r="L398" s="16"/>
      <c r="M398" s="16" t="s">
        <v>53</v>
      </c>
      <c r="N398" s="44"/>
      <c r="O398" s="19"/>
      <c r="P398" s="19"/>
      <c r="Q398" s="19"/>
      <c r="S398" s="46"/>
      <c r="T398" s="46"/>
      <c r="U398" s="46"/>
    </row>
    <row r="399" spans="1:21" s="8" customFormat="1" ht="12.75">
      <c r="A399" s="21"/>
      <c r="B399" s="20"/>
      <c r="C399" s="20"/>
      <c r="D399" s="21"/>
      <c r="E399" s="21"/>
      <c r="F399" s="34"/>
      <c r="G399" s="20"/>
      <c r="H399" s="16"/>
      <c r="I399" s="16"/>
      <c r="J399" s="16"/>
      <c r="K399" s="16"/>
      <c r="L399" s="16"/>
      <c r="M399" s="16" t="s">
        <v>53</v>
      </c>
      <c r="N399" s="44"/>
      <c r="O399" s="19"/>
      <c r="P399" s="19"/>
      <c r="Q399" s="19"/>
      <c r="S399" s="46"/>
      <c r="T399" s="46"/>
      <c r="U399" s="46"/>
    </row>
    <row r="400" spans="1:21" s="8" customFormat="1" ht="12.75">
      <c r="A400" s="29"/>
      <c r="B400" s="20"/>
      <c r="C400" s="20"/>
      <c r="D400" s="21"/>
      <c r="E400" s="21"/>
      <c r="F400" s="34"/>
      <c r="G400" s="20"/>
      <c r="H400" s="19"/>
      <c r="I400" s="19"/>
      <c r="J400" s="19"/>
      <c r="K400" s="19"/>
      <c r="L400" s="19"/>
      <c r="M400" s="16" t="s">
        <v>53</v>
      </c>
      <c r="N400" s="44"/>
      <c r="O400" s="19"/>
      <c r="P400" s="19"/>
      <c r="Q400" s="19"/>
      <c r="S400" s="46"/>
      <c r="T400" s="46"/>
      <c r="U400" s="46"/>
    </row>
    <row r="401" spans="1:21" s="8" customFormat="1" ht="12.75">
      <c r="A401" s="21"/>
      <c r="B401" s="32"/>
      <c r="C401" s="32"/>
      <c r="D401" s="29"/>
      <c r="E401" s="29"/>
      <c r="F401" s="31"/>
      <c r="G401" s="32"/>
      <c r="H401" s="19"/>
      <c r="I401" s="19"/>
      <c r="J401" s="19"/>
      <c r="K401" s="19"/>
      <c r="L401" s="19"/>
      <c r="M401" s="16" t="s">
        <v>53</v>
      </c>
      <c r="N401" s="44"/>
      <c r="O401" s="19"/>
      <c r="P401" s="13"/>
      <c r="Q401" s="13"/>
      <c r="S401" s="46"/>
      <c r="T401" s="46"/>
      <c r="U401" s="46"/>
    </row>
    <row r="402" spans="1:21" s="8" customFormat="1" ht="12.75">
      <c r="A402" s="29"/>
      <c r="B402" s="20"/>
      <c r="C402" s="20"/>
      <c r="D402" s="21"/>
      <c r="E402" s="21"/>
      <c r="F402" s="34"/>
      <c r="G402" s="20"/>
      <c r="H402" s="16"/>
      <c r="I402" s="16"/>
      <c r="J402" s="16"/>
      <c r="K402" s="16"/>
      <c r="L402" s="16"/>
      <c r="M402" s="16" t="s">
        <v>53</v>
      </c>
      <c r="N402" s="44"/>
      <c r="O402" s="19"/>
      <c r="P402" s="13"/>
      <c r="Q402" s="13"/>
      <c r="S402" s="46"/>
      <c r="T402" s="46"/>
      <c r="U402" s="46"/>
    </row>
    <row r="403" spans="1:21" s="8" customFormat="1" ht="12.75">
      <c r="A403" s="21"/>
      <c r="B403" s="32"/>
      <c r="C403" s="32"/>
      <c r="D403" s="30"/>
      <c r="E403" s="29"/>
      <c r="F403" s="31"/>
      <c r="G403" s="32"/>
      <c r="H403" s="16"/>
      <c r="I403" s="16"/>
      <c r="J403" s="16"/>
      <c r="K403" s="16"/>
      <c r="L403" s="16"/>
      <c r="M403" s="16" t="s">
        <v>53</v>
      </c>
      <c r="N403" s="44"/>
      <c r="O403" s="19"/>
      <c r="P403" s="13"/>
      <c r="Q403" s="19"/>
      <c r="S403" s="46"/>
      <c r="T403" s="46"/>
      <c r="U403" s="46"/>
    </row>
    <row r="404" spans="1:21" s="8" customFormat="1" ht="12.75">
      <c r="A404" s="21"/>
      <c r="B404" s="20"/>
      <c r="C404" s="20"/>
      <c r="D404" s="21"/>
      <c r="E404" s="21"/>
      <c r="F404" s="34"/>
      <c r="G404" s="20"/>
      <c r="H404" s="16"/>
      <c r="I404" s="16"/>
      <c r="J404" s="16"/>
      <c r="K404" s="16"/>
      <c r="L404" s="16"/>
      <c r="M404" s="16" t="s">
        <v>53</v>
      </c>
      <c r="N404" s="44"/>
      <c r="O404" s="19"/>
      <c r="P404" s="13"/>
      <c r="Q404" s="6"/>
      <c r="S404" s="46" t="s">
        <v>53</v>
      </c>
      <c r="T404" s="46"/>
      <c r="U404" s="46"/>
    </row>
    <row r="405" spans="1:21" s="8" customFormat="1" ht="12.75">
      <c r="A405" s="29"/>
      <c r="B405" s="20"/>
      <c r="C405" s="20"/>
      <c r="D405" s="21"/>
      <c r="E405" s="21"/>
      <c r="F405" s="34"/>
      <c r="G405" s="20"/>
      <c r="H405" s="19"/>
      <c r="I405" s="19"/>
      <c r="J405" s="19"/>
      <c r="K405" s="19"/>
      <c r="L405" s="19"/>
      <c r="M405" s="16" t="s">
        <v>53</v>
      </c>
      <c r="N405" s="44"/>
      <c r="O405" s="19"/>
      <c r="P405" s="13"/>
      <c r="Q405" s="16"/>
      <c r="S405" s="46"/>
      <c r="T405" s="46"/>
      <c r="U405" s="46"/>
    </row>
    <row r="406" spans="1:21" s="8" customFormat="1" ht="12.75">
      <c r="A406" s="29"/>
      <c r="B406" s="32"/>
      <c r="C406" s="32"/>
      <c r="D406" s="29"/>
      <c r="E406" s="29"/>
      <c r="F406" s="31"/>
      <c r="G406" s="32"/>
      <c r="H406" s="16"/>
      <c r="I406" s="16"/>
      <c r="J406" s="16"/>
      <c r="K406" s="16"/>
      <c r="L406" s="16"/>
      <c r="M406" s="16"/>
      <c r="N406" s="44"/>
      <c r="O406" s="16"/>
      <c r="P406" s="13"/>
      <c r="Q406" s="16"/>
      <c r="R406" s="18"/>
      <c r="S406" s="46"/>
      <c r="T406" s="46"/>
      <c r="U406" s="46"/>
    </row>
    <row r="407" spans="1:21" s="8" customFormat="1" ht="12.75">
      <c r="A407" s="5"/>
      <c r="B407" s="32"/>
      <c r="C407" s="32"/>
      <c r="D407" s="29"/>
      <c r="E407" s="29"/>
      <c r="F407" s="31"/>
      <c r="G407" s="32"/>
      <c r="H407" s="16"/>
      <c r="I407" s="16"/>
      <c r="J407" s="16"/>
      <c r="K407" s="16"/>
      <c r="L407" s="16"/>
      <c r="M407" s="16" t="s">
        <v>53</v>
      </c>
      <c r="N407" s="44"/>
      <c r="O407" s="16"/>
      <c r="P407" s="13"/>
      <c r="Q407" s="16"/>
      <c r="R407" s="14"/>
      <c r="S407" s="46"/>
      <c r="T407" s="46"/>
      <c r="U407" s="46"/>
    </row>
    <row r="408" spans="1:21" s="8" customFormat="1" ht="11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46"/>
      <c r="T408" s="46"/>
      <c r="U408" s="46"/>
    </row>
    <row r="409" spans="1:21" s="8" customFormat="1" ht="11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46"/>
      <c r="T409" s="46"/>
      <c r="U409" s="46"/>
    </row>
    <row r="410" spans="1:21" s="8" customFormat="1" ht="11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46"/>
      <c r="T410" s="46"/>
      <c r="U410" s="46"/>
    </row>
    <row r="411" spans="1:21" s="8" customFormat="1" ht="11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46"/>
      <c r="T411" s="46"/>
      <c r="U411" s="46"/>
    </row>
    <row r="412" spans="1:21" s="8" customFormat="1" ht="11.25" customHeight="1">
      <c r="A412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46"/>
      <c r="T412" s="46"/>
      <c r="U412" s="46"/>
    </row>
    <row r="413" spans="1:21" s="8" customFormat="1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 s="46"/>
      <c r="T413" s="46"/>
      <c r="U413" s="46"/>
    </row>
    <row r="414" spans="1:21" s="8" customFormat="1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 s="46"/>
      <c r="T414" s="46"/>
      <c r="U414" s="46"/>
    </row>
    <row r="415" spans="1:21" s="8" customFormat="1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 s="46"/>
      <c r="T415" s="46"/>
      <c r="U415" s="46"/>
    </row>
    <row r="416" spans="1:21" s="8" customFormat="1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 s="46"/>
      <c r="T416" s="46"/>
      <c r="U416" s="46"/>
    </row>
    <row r="417" spans="1:21" s="8" customFormat="1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 s="46"/>
      <c r="T417" s="46"/>
      <c r="U417" s="46"/>
    </row>
    <row r="418" spans="1:21" s="8" customFormat="1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 s="46"/>
      <c r="T418" s="46"/>
      <c r="U418" s="46"/>
    </row>
    <row r="419" spans="1:21" s="8" customFormat="1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 s="46"/>
      <c r="T419" s="46"/>
      <c r="U419" s="46"/>
    </row>
    <row r="420" spans="1:21" s="8" customFormat="1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 s="46"/>
      <c r="T420" s="46"/>
      <c r="U420" s="46"/>
    </row>
    <row r="421" spans="1:21" s="8" customFormat="1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 s="46"/>
      <c r="T421" s="46"/>
      <c r="U421" s="46"/>
    </row>
    <row r="422" spans="1:21" s="8" customFormat="1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 s="46"/>
      <c r="T422" s="46"/>
      <c r="U422" s="46"/>
    </row>
    <row r="423" spans="1:21" s="8" customFormat="1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 s="46"/>
      <c r="T423" s="46"/>
      <c r="U423" s="46"/>
    </row>
    <row r="424" spans="1:21" s="8" customFormat="1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 s="46"/>
      <c r="T424" s="46"/>
      <c r="U424" s="46"/>
    </row>
    <row r="425" spans="1:21" s="8" customFormat="1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 s="46"/>
      <c r="T425" s="46"/>
      <c r="U425" s="46"/>
    </row>
    <row r="426" spans="1:21" s="8" customFormat="1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 s="46"/>
      <c r="T426" s="46"/>
      <c r="U426" s="46"/>
    </row>
    <row r="427" spans="1:21" s="8" customFormat="1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 s="46"/>
      <c r="T427" s="46"/>
      <c r="U427" s="46"/>
    </row>
    <row r="428" spans="1:21" s="8" customFormat="1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 s="46"/>
      <c r="T428" s="46"/>
      <c r="U428" s="46"/>
    </row>
    <row r="429" spans="1:21" s="8" customFormat="1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 s="46"/>
      <c r="T429" s="46"/>
      <c r="U429" s="46"/>
    </row>
    <row r="430" spans="1:21" s="8" customFormat="1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 s="46"/>
      <c r="T430" s="46"/>
      <c r="U430" s="46"/>
    </row>
    <row r="431" spans="1:21" s="8" customFormat="1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 s="46"/>
      <c r="T431" s="46"/>
      <c r="U431" s="46"/>
    </row>
    <row r="432" spans="1:21" s="8" customFormat="1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 s="46"/>
      <c r="T432" s="46"/>
      <c r="U432" s="46"/>
    </row>
    <row r="433" spans="1:21" s="8" customFormat="1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 s="46"/>
      <c r="T433" s="46"/>
      <c r="U433" s="46"/>
    </row>
    <row r="434" spans="1:21" s="8" customFormat="1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 s="46"/>
      <c r="T434" s="46"/>
      <c r="U434" s="46"/>
    </row>
    <row r="435" spans="1:21" s="8" customFormat="1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 s="46"/>
      <c r="T435" s="46"/>
      <c r="U435" s="46"/>
    </row>
    <row r="436" spans="1:21" s="8" customFormat="1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 s="46"/>
      <c r="T436" s="46"/>
      <c r="U436" s="46"/>
    </row>
    <row r="437" spans="1:21" s="8" customFormat="1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 s="46"/>
      <c r="T437" s="46"/>
      <c r="U437" s="46"/>
    </row>
    <row r="438" spans="1:21" s="8" customFormat="1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 s="46"/>
      <c r="T438" s="46"/>
      <c r="U438" s="46"/>
    </row>
    <row r="439" spans="1:21" s="8" customFormat="1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 s="46"/>
      <c r="T439" s="46"/>
      <c r="U439" s="46"/>
    </row>
    <row r="440" spans="1:21" s="8" customFormat="1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 s="46"/>
      <c r="T440" s="46"/>
      <c r="U440" s="46"/>
    </row>
    <row r="441" spans="1:21" s="8" customFormat="1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 s="46"/>
      <c r="T441" s="46"/>
      <c r="U441" s="46"/>
    </row>
    <row r="442" spans="1:21" s="8" customFormat="1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 s="46"/>
      <c r="T442" s="46"/>
      <c r="U442" s="46"/>
    </row>
    <row r="443" spans="1:21" s="8" customFormat="1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 s="46"/>
      <c r="T443" s="46"/>
      <c r="U443" s="46"/>
    </row>
    <row r="444" spans="1:21" s="8" customFormat="1" ht="11.2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 s="46"/>
      <c r="T444" s="46"/>
      <c r="U444" s="46"/>
    </row>
    <row r="445" spans="1:21" s="8" customFormat="1" ht="11.2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 s="46"/>
      <c r="T445" s="46"/>
      <c r="U445" s="46"/>
    </row>
    <row r="446" spans="1:21" s="8" customFormat="1" ht="11.2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 s="46"/>
      <c r="T446" s="46"/>
      <c r="U446" s="46"/>
    </row>
    <row r="447" spans="1:21" s="8" customFormat="1" ht="11.2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 s="46"/>
      <c r="T447" s="46"/>
      <c r="U447" s="46"/>
    </row>
    <row r="448" spans="1:21" s="8" customFormat="1" ht="11.25" customHeight="1">
      <c r="A448" s="19"/>
      <c r="B448" s="21"/>
      <c r="C448" s="21"/>
      <c r="D448" s="20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 s="46"/>
      <c r="T448" s="46"/>
      <c r="U448" s="46"/>
    </row>
    <row r="449" spans="1:21" s="8" customFormat="1" ht="11.25" customHeight="1">
      <c r="A449" s="19"/>
      <c r="B449" s="21"/>
      <c r="C449" s="21"/>
      <c r="D449" s="20"/>
      <c r="E449" s="21"/>
      <c r="F449" s="21"/>
      <c r="G449" s="34"/>
      <c r="H449" s="20"/>
      <c r="I449" s="19"/>
      <c r="J449" s="19"/>
      <c r="K449" s="19"/>
      <c r="L449" s="19"/>
      <c r="M449" s="19"/>
      <c r="N449" s="16"/>
      <c r="O449" s="16"/>
      <c r="P449" s="19"/>
      <c r="Q449" s="18"/>
      <c r="R449" s="18"/>
      <c r="S449" s="46"/>
      <c r="T449" s="46"/>
      <c r="U449" s="46"/>
    </row>
    <row r="450" spans="1:21" s="8" customFormat="1" ht="11.25" customHeight="1">
      <c r="A450" s="19"/>
      <c r="B450" s="21"/>
      <c r="C450" s="21"/>
      <c r="D450" s="20"/>
      <c r="E450" s="21"/>
      <c r="F450" s="21"/>
      <c r="G450" s="34"/>
      <c r="H450" s="20"/>
      <c r="I450" s="19"/>
      <c r="J450" s="19"/>
      <c r="K450" s="19"/>
      <c r="L450" s="19"/>
      <c r="M450" s="19"/>
      <c r="N450" s="16"/>
      <c r="O450" s="16"/>
      <c r="P450" s="19"/>
      <c r="Q450" s="18"/>
      <c r="R450" s="18"/>
      <c r="S450" s="46"/>
      <c r="T450" s="46"/>
      <c r="U450" s="46"/>
    </row>
    <row r="451" spans="1:21" s="8" customFormat="1" ht="11.25" customHeight="1">
      <c r="A451" s="19"/>
      <c r="B451" s="21"/>
      <c r="C451" s="21"/>
      <c r="D451" s="20"/>
      <c r="E451" s="21"/>
      <c r="F451" s="21"/>
      <c r="G451" s="34"/>
      <c r="H451" s="20"/>
      <c r="I451" s="16"/>
      <c r="J451" s="16"/>
      <c r="K451" s="16"/>
      <c r="L451" s="16"/>
      <c r="M451" s="16"/>
      <c r="N451" s="16"/>
      <c r="O451" s="16"/>
      <c r="P451" s="16"/>
      <c r="Q451" s="14"/>
      <c r="R451" s="14"/>
      <c r="S451" s="46"/>
      <c r="T451" s="46"/>
      <c r="U451" s="46"/>
    </row>
    <row r="452" spans="1:21" s="8" customFormat="1" ht="11.25" customHeight="1">
      <c r="A452" s="19"/>
      <c r="B452" s="21"/>
      <c r="C452" s="21"/>
      <c r="D452" s="20"/>
      <c r="E452" s="21"/>
      <c r="F452" s="21"/>
      <c r="G452" s="34"/>
      <c r="H452" s="20"/>
      <c r="I452" s="19"/>
      <c r="J452" s="19"/>
      <c r="K452" s="19"/>
      <c r="L452" s="19"/>
      <c r="M452" s="19"/>
      <c r="N452" s="16"/>
      <c r="O452" s="16"/>
      <c r="P452" s="16"/>
      <c r="Q452" s="14"/>
      <c r="R452" s="14"/>
      <c r="S452" s="46"/>
      <c r="T452" s="46"/>
      <c r="U452" s="46"/>
    </row>
    <row r="453" spans="1:21" s="8" customFormat="1" ht="11.25" customHeight="1">
      <c r="A453" s="19"/>
      <c r="B453" s="21"/>
      <c r="C453" s="21"/>
      <c r="D453" s="20"/>
      <c r="E453" s="21"/>
      <c r="F453" s="21"/>
      <c r="G453" s="34"/>
      <c r="H453" s="32"/>
      <c r="I453" s="19"/>
      <c r="J453" s="19"/>
      <c r="K453" s="19"/>
      <c r="L453" s="19"/>
      <c r="M453" s="19"/>
      <c r="N453" s="16"/>
      <c r="O453" s="16"/>
      <c r="P453" s="16"/>
      <c r="Q453" s="18"/>
      <c r="R453" s="18"/>
      <c r="S453" s="46"/>
      <c r="T453" s="46"/>
      <c r="U453" s="46"/>
    </row>
    <row r="454" spans="1:21" s="8" customFormat="1" ht="11.25" customHeight="1">
      <c r="A454" s="19"/>
      <c r="B454" s="21"/>
      <c r="C454" s="21"/>
      <c r="D454" s="20"/>
      <c r="E454" s="21"/>
      <c r="F454" s="21"/>
      <c r="G454" s="34"/>
      <c r="H454" s="20"/>
      <c r="I454" s="19"/>
      <c r="J454" s="19"/>
      <c r="K454" s="19"/>
      <c r="L454" s="19"/>
      <c r="M454" s="19"/>
      <c r="N454" s="16"/>
      <c r="O454" s="16"/>
      <c r="P454" s="19"/>
      <c r="Q454" s="16"/>
      <c r="R454" s="16"/>
      <c r="S454" s="46"/>
      <c r="T454" s="46"/>
      <c r="U454" s="46"/>
    </row>
    <row r="455" spans="1:21" s="8" customFormat="1" ht="11.25" customHeight="1">
      <c r="A455" s="19"/>
      <c r="B455" s="29"/>
      <c r="C455" s="29"/>
      <c r="D455" s="32"/>
      <c r="E455" s="21"/>
      <c r="F455" s="21"/>
      <c r="G455" s="34"/>
      <c r="H455" s="20"/>
      <c r="I455" s="19"/>
      <c r="J455" s="19"/>
      <c r="K455" s="19"/>
      <c r="L455" s="19"/>
      <c r="M455" s="19"/>
      <c r="N455" s="16"/>
      <c r="O455" s="16"/>
      <c r="P455" s="19"/>
      <c r="Q455" s="16"/>
      <c r="R455" s="16"/>
      <c r="S455" s="46"/>
      <c r="T455" s="46"/>
      <c r="U455" s="46"/>
    </row>
    <row r="456" spans="1:21" s="8" customFormat="1" ht="11.25" customHeight="1">
      <c r="A456" s="19"/>
      <c r="B456" s="21"/>
      <c r="C456" s="21"/>
      <c r="D456" s="20"/>
      <c r="E456" s="29"/>
      <c r="F456" s="29"/>
      <c r="G456" s="31"/>
      <c r="H456" s="32"/>
      <c r="I456" s="19"/>
      <c r="J456" s="19"/>
      <c r="K456" s="19"/>
      <c r="L456" s="19"/>
      <c r="M456" s="19"/>
      <c r="N456" s="16"/>
      <c r="O456" s="16"/>
      <c r="P456" s="19"/>
      <c r="Q456" s="18"/>
      <c r="R456" s="18"/>
      <c r="S456" s="46"/>
      <c r="T456" s="46"/>
      <c r="U456" s="46"/>
    </row>
    <row r="457" spans="1:21" s="8" customFormat="1" ht="11.25" customHeight="1">
      <c r="A457" s="19"/>
      <c r="B457" s="21"/>
      <c r="C457" s="21"/>
      <c r="D457" s="20"/>
      <c r="E457" s="21"/>
      <c r="F457" s="21"/>
      <c r="G457" s="34"/>
      <c r="H457" s="20"/>
      <c r="I457" s="19"/>
      <c r="J457" s="19"/>
      <c r="K457" s="19"/>
      <c r="L457" s="19"/>
      <c r="M457" s="19"/>
      <c r="N457" s="16"/>
      <c r="O457" s="16"/>
      <c r="P457" s="19"/>
      <c r="Q457" s="18"/>
      <c r="R457" s="18"/>
      <c r="S457" s="46"/>
      <c r="T457" s="46"/>
      <c r="U457" s="46"/>
    </row>
    <row r="458" spans="1:21" s="8" customFormat="1" ht="11.25" customHeight="1">
      <c r="A458" s="19"/>
      <c r="B458" s="21"/>
      <c r="C458" s="21"/>
      <c r="D458" s="20"/>
      <c r="E458" s="21"/>
      <c r="F458" s="21"/>
      <c r="G458" s="34"/>
      <c r="H458" s="20"/>
      <c r="I458" s="16"/>
      <c r="J458" s="16"/>
      <c r="K458" s="16"/>
      <c r="L458" s="16"/>
      <c r="M458" s="16"/>
      <c r="N458" s="16"/>
      <c r="O458" s="16"/>
      <c r="P458" s="19"/>
      <c r="Q458" s="14"/>
      <c r="R458" s="14"/>
      <c r="S458" s="46"/>
      <c r="T458" s="46"/>
      <c r="U458" s="46"/>
    </row>
    <row r="459" spans="1:21" s="8" customFormat="1" ht="11.25" customHeight="1">
      <c r="A459" s="19"/>
      <c r="B459" s="29"/>
      <c r="C459" s="29"/>
      <c r="D459" s="32"/>
      <c r="E459" s="21"/>
      <c r="F459" s="21"/>
      <c r="G459" s="34"/>
      <c r="H459" s="32"/>
      <c r="I459" s="16"/>
      <c r="J459" s="16"/>
      <c r="K459" s="16"/>
      <c r="L459" s="16"/>
      <c r="M459" s="16"/>
      <c r="N459" s="16"/>
      <c r="O459" s="16"/>
      <c r="P459" s="19"/>
      <c r="Q459" s="14"/>
      <c r="R459" s="14"/>
      <c r="S459" s="46"/>
      <c r="T459" s="46"/>
      <c r="U459" s="46"/>
    </row>
    <row r="460" spans="1:21" s="8" customFormat="1" ht="11.25" customHeight="1">
      <c r="A460" s="19"/>
      <c r="B460" s="29"/>
      <c r="C460" s="29"/>
      <c r="D460" s="32"/>
      <c r="E460" s="30"/>
      <c r="F460" s="29"/>
      <c r="G460" s="31"/>
      <c r="H460" s="32"/>
      <c r="I460" s="16"/>
      <c r="J460" s="16"/>
      <c r="K460" s="16"/>
      <c r="L460" s="16"/>
      <c r="M460" s="16"/>
      <c r="N460" s="16"/>
      <c r="O460" s="16"/>
      <c r="P460" s="19"/>
      <c r="Q460" s="18"/>
      <c r="R460" s="18"/>
      <c r="S460" s="46"/>
      <c r="T460" s="46"/>
      <c r="U460" s="46"/>
    </row>
    <row r="461" spans="1:21" s="8" customFormat="1" ht="11.25" customHeight="1">
      <c r="A461" s="19"/>
      <c r="B461" s="21"/>
      <c r="C461" s="21"/>
      <c r="D461" s="20"/>
      <c r="E461" s="30"/>
      <c r="F461" s="29"/>
      <c r="G461" s="31"/>
      <c r="H461" s="32"/>
      <c r="I461" s="16"/>
      <c r="J461" s="16"/>
      <c r="K461" s="16"/>
      <c r="L461" s="16"/>
      <c r="M461" s="16"/>
      <c r="N461" s="16"/>
      <c r="O461" s="16"/>
      <c r="P461" s="19"/>
      <c r="Q461" s="18"/>
      <c r="R461" s="18"/>
      <c r="S461" s="46"/>
      <c r="T461" s="46"/>
      <c r="U461" s="46"/>
    </row>
    <row r="462" spans="1:21" s="8" customFormat="1" ht="11.25" customHeight="1">
      <c r="A462" s="19"/>
      <c r="B462" s="21"/>
      <c r="C462" s="21"/>
      <c r="D462" s="20"/>
      <c r="E462" s="21"/>
      <c r="F462" s="21"/>
      <c r="G462" s="34"/>
      <c r="H462" s="20"/>
      <c r="I462" s="16"/>
      <c r="J462" s="16"/>
      <c r="K462" s="16"/>
      <c r="L462" s="16"/>
      <c r="M462" s="16"/>
      <c r="N462" s="16"/>
      <c r="O462" s="16"/>
      <c r="P462" s="19"/>
      <c r="Q462" s="14"/>
      <c r="R462" s="14"/>
      <c r="S462" s="46"/>
      <c r="T462" s="46"/>
      <c r="U462" s="46"/>
    </row>
    <row r="463" spans="1:21" s="8" customFormat="1" ht="12.75">
      <c r="A463" s="19"/>
      <c r="B463" s="33"/>
      <c r="C463" s="33"/>
      <c r="D463" s="20"/>
      <c r="E463" s="21"/>
      <c r="F463" s="21"/>
      <c r="G463" s="34"/>
      <c r="H463" s="20"/>
      <c r="I463" s="16"/>
      <c r="J463" s="16"/>
      <c r="K463" s="16"/>
      <c r="L463" s="16"/>
      <c r="M463" s="16"/>
      <c r="N463" s="16"/>
      <c r="O463" s="16"/>
      <c r="P463" s="19"/>
      <c r="Q463" s="14"/>
      <c r="R463" s="14"/>
      <c r="S463" s="46"/>
      <c r="T463" s="46"/>
      <c r="U463" s="46"/>
    </row>
    <row r="464" spans="1:21" s="8" customFormat="1" ht="12.75">
      <c r="A464" s="19"/>
      <c r="B464" s="29"/>
      <c r="C464" s="29"/>
      <c r="D464" s="32"/>
      <c r="E464" s="33"/>
      <c r="F464" s="33"/>
      <c r="G464" s="14"/>
      <c r="H464" s="20"/>
      <c r="I464" s="16"/>
      <c r="J464" s="16"/>
      <c r="K464" s="16"/>
      <c r="L464" s="16"/>
      <c r="M464" s="16"/>
      <c r="N464" s="16"/>
      <c r="O464" s="16"/>
      <c r="P464" s="19"/>
      <c r="Q464" s="18"/>
      <c r="R464" s="18"/>
      <c r="S464" s="46"/>
      <c r="T464" s="46"/>
      <c r="U464" s="46"/>
    </row>
    <row r="465" spans="1:21" s="8" customFormat="1" ht="12.75">
      <c r="A465" s="19"/>
      <c r="B465" s="21"/>
      <c r="C465" s="21"/>
      <c r="D465" s="20"/>
      <c r="E465" s="29"/>
      <c r="F465" s="29"/>
      <c r="G465" s="31"/>
      <c r="H465" s="32"/>
      <c r="I465" s="16"/>
      <c r="J465" s="16"/>
      <c r="K465" s="16"/>
      <c r="L465" s="16"/>
      <c r="M465" s="16"/>
      <c r="N465" s="16"/>
      <c r="O465" s="16"/>
      <c r="P465" s="16"/>
      <c r="Q465" s="18"/>
      <c r="R465" s="18"/>
      <c r="S465" s="46"/>
      <c r="T465" s="46"/>
      <c r="U465" s="46"/>
    </row>
    <row r="466" spans="1:21" s="8" customFormat="1" ht="12.75">
      <c r="A466" s="19"/>
      <c r="B466" s="21"/>
      <c r="C466" s="21"/>
      <c r="D466" s="20"/>
      <c r="E466" s="21"/>
      <c r="F466" s="21"/>
      <c r="G466" s="34"/>
      <c r="H466" s="20"/>
      <c r="I466" s="19"/>
      <c r="J466" s="19"/>
      <c r="K466" s="19"/>
      <c r="L466" s="19"/>
      <c r="M466" s="19"/>
      <c r="N466" s="16"/>
      <c r="O466" s="16"/>
      <c r="P466" s="19"/>
      <c r="Q466" s="16"/>
      <c r="R466" s="16"/>
      <c r="S466" s="46"/>
      <c r="T466" s="46"/>
      <c r="U466" s="46"/>
    </row>
    <row r="467" spans="1:21" s="8" customFormat="1" ht="12.75">
      <c r="A467" s="19"/>
      <c r="B467" s="29"/>
      <c r="C467" s="29"/>
      <c r="D467" s="32"/>
      <c r="E467" s="21"/>
      <c r="F467" s="21"/>
      <c r="G467" s="34"/>
      <c r="H467" s="20"/>
      <c r="I467" s="19"/>
      <c r="J467" s="19"/>
      <c r="K467" s="19"/>
      <c r="L467" s="19"/>
      <c r="M467" s="19"/>
      <c r="N467" s="16"/>
      <c r="O467" s="16"/>
      <c r="P467" s="19"/>
      <c r="Q467" s="16"/>
      <c r="R467" s="16"/>
      <c r="S467" s="46"/>
      <c r="T467" s="46"/>
      <c r="U467" s="46"/>
    </row>
    <row r="468" spans="1:21" s="8" customFormat="1" ht="12.75">
      <c r="A468" s="19"/>
      <c r="B468" s="29"/>
      <c r="C468" s="29"/>
      <c r="D468" s="32"/>
      <c r="E468" s="30"/>
      <c r="F468" s="29"/>
      <c r="G468" s="31"/>
      <c r="H468" s="32"/>
      <c r="I468" s="16"/>
      <c r="J468" s="16"/>
      <c r="K468" s="16"/>
      <c r="L468" s="16"/>
      <c r="M468" s="16"/>
      <c r="N468" s="16"/>
      <c r="O468" s="16"/>
      <c r="P468" s="19"/>
      <c r="Q468" s="14"/>
      <c r="R468" s="14"/>
      <c r="S468" s="46"/>
      <c r="T468" s="46"/>
      <c r="U468" s="46"/>
    </row>
    <row r="469" spans="1:21" s="8" customFormat="1" ht="12.75">
      <c r="A469" s="19"/>
      <c r="B469" s="21"/>
      <c r="C469" s="21"/>
      <c r="D469" s="20"/>
      <c r="E469" s="29"/>
      <c r="F469" s="29"/>
      <c r="G469" s="31"/>
      <c r="H469" s="32"/>
      <c r="I469" s="19"/>
      <c r="J469" s="19"/>
      <c r="K469" s="19"/>
      <c r="L469" s="19"/>
      <c r="M469" s="19"/>
      <c r="N469" s="16"/>
      <c r="O469" s="16"/>
      <c r="P469" s="16"/>
      <c r="Q469" s="14"/>
      <c r="R469" s="14"/>
      <c r="S469" s="46"/>
      <c r="T469" s="46"/>
      <c r="U469" s="46"/>
    </row>
    <row r="470" spans="1:21" s="8" customFormat="1" ht="12.75">
      <c r="A470" s="19"/>
      <c r="B470" s="21"/>
      <c r="C470" s="21"/>
      <c r="D470" s="20"/>
      <c r="E470" s="21"/>
      <c r="F470" s="21"/>
      <c r="G470" s="34"/>
      <c r="H470" s="20"/>
      <c r="I470" s="19"/>
      <c r="J470" s="19"/>
      <c r="K470" s="19"/>
      <c r="L470" s="19"/>
      <c r="M470" s="19"/>
      <c r="N470" s="16"/>
      <c r="O470" s="16"/>
      <c r="P470" s="19"/>
      <c r="Q470" s="16"/>
      <c r="R470" s="16"/>
      <c r="S470" s="46"/>
      <c r="T470" s="46"/>
      <c r="U470" s="46"/>
    </row>
    <row r="471" spans="1:21" s="8" customFormat="1" ht="12.75">
      <c r="A471" s="19"/>
      <c r="B471" s="21"/>
      <c r="C471" s="21"/>
      <c r="D471" s="20"/>
      <c r="E471" s="21"/>
      <c r="F471" s="21"/>
      <c r="G471" s="34"/>
      <c r="H471" s="20"/>
      <c r="I471" s="19"/>
      <c r="J471" s="19"/>
      <c r="K471" s="19"/>
      <c r="L471" s="19"/>
      <c r="M471" s="19"/>
      <c r="N471" s="16"/>
      <c r="O471" s="16"/>
      <c r="P471" s="19"/>
      <c r="Q471" s="16"/>
      <c r="R471" s="16"/>
      <c r="S471" s="46"/>
      <c r="T471" s="46"/>
      <c r="U471" s="46"/>
    </row>
    <row r="472" spans="1:21" s="8" customFormat="1" ht="12.75">
      <c r="A472" s="19"/>
      <c r="B472" s="21"/>
      <c r="C472" s="21"/>
      <c r="D472" s="20"/>
      <c r="E472" s="21"/>
      <c r="F472" s="21"/>
      <c r="G472" s="34"/>
      <c r="H472" s="20"/>
      <c r="I472" s="19"/>
      <c r="J472" s="19"/>
      <c r="K472" s="19"/>
      <c r="L472" s="19"/>
      <c r="M472" s="19"/>
      <c r="N472" s="16"/>
      <c r="O472" s="16"/>
      <c r="P472" s="19"/>
      <c r="Q472" s="16"/>
      <c r="R472" s="16"/>
      <c r="S472" s="46"/>
      <c r="T472" s="46"/>
      <c r="U472" s="46"/>
    </row>
    <row r="473" spans="1:21" s="8" customFormat="1" ht="12.75">
      <c r="A473" s="19"/>
      <c r="B473" s="29"/>
      <c r="C473" s="29"/>
      <c r="D473" s="32"/>
      <c r="E473" s="21"/>
      <c r="F473" s="21"/>
      <c r="G473" s="34"/>
      <c r="H473" s="20"/>
      <c r="I473" s="16"/>
      <c r="J473" s="16"/>
      <c r="K473" s="16"/>
      <c r="L473" s="16"/>
      <c r="M473" s="16"/>
      <c r="N473" s="16"/>
      <c r="O473" s="16"/>
      <c r="P473" s="19"/>
      <c r="Q473" s="18"/>
      <c r="R473" s="18"/>
      <c r="S473" s="46"/>
      <c r="T473" s="46"/>
      <c r="U473" s="46"/>
    </row>
    <row r="474" spans="1:21" s="8" customFormat="1" ht="12.75">
      <c r="A474" s="19"/>
      <c r="B474" s="21"/>
      <c r="C474" s="21"/>
      <c r="D474" s="20"/>
      <c r="E474" s="29"/>
      <c r="F474" s="29"/>
      <c r="G474" s="31"/>
      <c r="H474" s="32"/>
      <c r="I474" s="19"/>
      <c r="J474" s="19"/>
      <c r="K474" s="19"/>
      <c r="L474" s="19"/>
      <c r="M474" s="19"/>
      <c r="N474" s="16"/>
      <c r="O474" s="16"/>
      <c r="P474" s="19"/>
      <c r="Q474" s="18"/>
      <c r="R474" s="18"/>
      <c r="S474" s="46"/>
      <c r="T474" s="46"/>
      <c r="U474" s="46"/>
    </row>
    <row r="475" spans="1:21" s="8" customFormat="1" ht="12.75">
      <c r="A475" s="19"/>
      <c r="B475" s="29"/>
      <c r="C475" s="29"/>
      <c r="D475" s="32"/>
      <c r="E475" s="21"/>
      <c r="F475" s="21"/>
      <c r="G475" s="34"/>
      <c r="H475" s="20"/>
      <c r="I475" s="16"/>
      <c r="J475" s="16"/>
      <c r="K475" s="16"/>
      <c r="L475" s="16"/>
      <c r="M475" s="16"/>
      <c r="N475" s="16"/>
      <c r="O475" s="16"/>
      <c r="P475" s="19"/>
      <c r="Q475" s="14"/>
      <c r="R475" s="14"/>
      <c r="S475" s="46"/>
      <c r="T475" s="46"/>
      <c r="U475" s="46"/>
    </row>
    <row r="476" spans="1:21" s="8" customFormat="1" ht="12.75">
      <c r="A476" s="19"/>
      <c r="B476" s="21"/>
      <c r="C476" s="21"/>
      <c r="D476" s="20"/>
      <c r="E476" s="29"/>
      <c r="F476" s="29"/>
      <c r="G476" s="31"/>
      <c r="H476" s="32"/>
      <c r="I476" s="19"/>
      <c r="J476" s="19"/>
      <c r="K476" s="19"/>
      <c r="L476" s="19"/>
      <c r="M476" s="19"/>
      <c r="N476" s="16"/>
      <c r="O476" s="16"/>
      <c r="P476" s="16"/>
      <c r="Q476" s="14"/>
      <c r="R476" s="14"/>
      <c r="S476" s="46"/>
      <c r="T476" s="46"/>
      <c r="U476" s="46"/>
    </row>
    <row r="477" spans="1:21" s="8" customFormat="1" ht="12.75">
      <c r="A477" s="19"/>
      <c r="B477" s="21"/>
      <c r="C477" s="21"/>
      <c r="D477" s="20"/>
      <c r="E477" s="21"/>
      <c r="F477" s="21"/>
      <c r="G477" s="34"/>
      <c r="H477" s="32"/>
      <c r="I477" s="19"/>
      <c r="J477" s="19"/>
      <c r="K477" s="19"/>
      <c r="L477" s="19"/>
      <c r="M477" s="19"/>
      <c r="N477" s="16"/>
      <c r="O477" s="16"/>
      <c r="P477" s="19"/>
      <c r="Q477" s="18"/>
      <c r="R477" s="18"/>
      <c r="S477" s="46"/>
      <c r="T477" s="46"/>
      <c r="U477" s="46"/>
    </row>
    <row r="478" spans="1:21" s="8" customFormat="1" ht="12.75">
      <c r="A478" s="19"/>
      <c r="B478" s="21"/>
      <c r="C478" s="21"/>
      <c r="D478" s="20"/>
      <c r="E478" s="21"/>
      <c r="F478" s="21"/>
      <c r="G478" s="34"/>
      <c r="H478" s="20"/>
      <c r="I478" s="16"/>
      <c r="J478" s="16"/>
      <c r="K478" s="16"/>
      <c r="L478" s="16"/>
      <c r="M478" s="16"/>
      <c r="N478" s="16"/>
      <c r="O478" s="16"/>
      <c r="P478" s="16"/>
      <c r="Q478" s="18"/>
      <c r="R478" s="18"/>
      <c r="S478" s="46"/>
      <c r="T478" s="46"/>
      <c r="U478" s="46"/>
    </row>
    <row r="479" spans="1:21" s="8" customFormat="1" ht="12.75">
      <c r="A479" s="19"/>
      <c r="B479" s="29"/>
      <c r="C479" s="29"/>
      <c r="D479" s="32"/>
      <c r="E479" s="21"/>
      <c r="F479" s="21"/>
      <c r="G479" s="34"/>
      <c r="H479" s="20"/>
      <c r="I479" s="19"/>
      <c r="J479" s="19"/>
      <c r="K479" s="19"/>
      <c r="L479" s="19"/>
      <c r="M479" s="19"/>
      <c r="N479" s="16"/>
      <c r="O479" s="16"/>
      <c r="P479" s="19"/>
      <c r="Q479" s="18"/>
      <c r="R479" s="18"/>
      <c r="S479" s="46"/>
      <c r="T479" s="46"/>
      <c r="U479" s="46"/>
    </row>
    <row r="480" spans="1:21" s="8" customFormat="1" ht="12.75">
      <c r="A480" s="19"/>
      <c r="B480" s="29"/>
      <c r="C480" s="29"/>
      <c r="D480" s="32"/>
      <c r="E480" s="30"/>
      <c r="F480" s="29"/>
      <c r="G480" s="31"/>
      <c r="H480" s="32"/>
      <c r="I480" s="19"/>
      <c r="J480" s="19"/>
      <c r="K480" s="19"/>
      <c r="L480" s="19"/>
      <c r="M480" s="19"/>
      <c r="N480" s="16"/>
      <c r="O480" s="16"/>
      <c r="P480" s="19"/>
      <c r="Q480" s="14"/>
      <c r="R480" s="14"/>
      <c r="S480" s="46"/>
      <c r="T480" s="46"/>
      <c r="U480" s="46"/>
    </row>
    <row r="481" spans="1:21" s="8" customFormat="1" ht="11.25" customHeight="1">
      <c r="A481" s="19"/>
      <c r="B481" s="29"/>
      <c r="C481" s="29"/>
      <c r="D481" s="32"/>
      <c r="E481" s="29"/>
      <c r="F481" s="29"/>
      <c r="G481" s="31"/>
      <c r="H481" s="32"/>
      <c r="I481" s="19"/>
      <c r="J481" s="19"/>
      <c r="K481" s="19"/>
      <c r="L481" s="19"/>
      <c r="M481" s="19"/>
      <c r="N481" s="16"/>
      <c r="O481" s="16"/>
      <c r="P481" s="19"/>
      <c r="Q481" s="18"/>
      <c r="R481" s="18"/>
      <c r="S481" s="46"/>
      <c r="T481" s="46"/>
      <c r="U481" s="46"/>
    </row>
    <row r="482" spans="1:21" s="8" customFormat="1" ht="11.25" customHeight="1">
      <c r="A482" s="19"/>
      <c r="B482" s="21"/>
      <c r="C482" s="21"/>
      <c r="D482" s="20"/>
      <c r="E482" s="29"/>
      <c r="F482" s="29"/>
      <c r="G482" s="31"/>
      <c r="H482" s="32"/>
      <c r="I482" s="19"/>
      <c r="J482" s="19"/>
      <c r="K482" s="19"/>
      <c r="L482" s="19"/>
      <c r="M482" s="19"/>
      <c r="N482" s="16"/>
      <c r="O482" s="16"/>
      <c r="P482" s="19"/>
      <c r="Q482" s="18"/>
      <c r="R482" s="18"/>
      <c r="S482" s="46"/>
      <c r="T482" s="46"/>
      <c r="U482" s="46"/>
    </row>
    <row r="483" spans="1:21" s="8" customFormat="1" ht="11.25" customHeight="1">
      <c r="A483" s="19"/>
      <c r="B483" s="21"/>
      <c r="C483" s="21"/>
      <c r="D483" s="20"/>
      <c r="E483" s="21"/>
      <c r="F483" s="21"/>
      <c r="G483" s="34"/>
      <c r="H483" s="20"/>
      <c r="I483" s="16"/>
      <c r="J483" s="16"/>
      <c r="K483" s="16"/>
      <c r="L483" s="16"/>
      <c r="M483" s="16"/>
      <c r="N483" s="16"/>
      <c r="O483" s="16"/>
      <c r="P483" s="19"/>
      <c r="Q483" s="18"/>
      <c r="R483" s="18"/>
      <c r="S483" s="46"/>
      <c r="T483" s="46"/>
      <c r="U483" s="46"/>
    </row>
    <row r="484" spans="1:21" s="8" customFormat="1" ht="11.25" customHeight="1">
      <c r="A484" s="19"/>
      <c r="B484" s="29"/>
      <c r="C484" s="29"/>
      <c r="D484" s="32"/>
      <c r="E484" s="21"/>
      <c r="F484" s="21"/>
      <c r="G484" s="34"/>
      <c r="H484" s="20"/>
      <c r="I484" s="19"/>
      <c r="J484" s="19"/>
      <c r="K484" s="19"/>
      <c r="L484" s="19"/>
      <c r="M484" s="19"/>
      <c r="N484" s="16"/>
      <c r="O484" s="16"/>
      <c r="P484" s="19"/>
      <c r="Q484" s="18"/>
      <c r="R484" s="18"/>
      <c r="S484" s="46"/>
      <c r="T484" s="46"/>
      <c r="U484" s="46"/>
    </row>
    <row r="485" spans="1:21" s="8" customFormat="1" ht="11.25" customHeight="1">
      <c r="A485" s="19"/>
      <c r="B485" s="21"/>
      <c r="C485" s="21"/>
      <c r="D485" s="20"/>
      <c r="E485" s="29"/>
      <c r="F485" s="29"/>
      <c r="G485" s="31"/>
      <c r="H485" s="32"/>
      <c r="I485" s="19"/>
      <c r="J485" s="19"/>
      <c r="K485" s="19"/>
      <c r="L485" s="19"/>
      <c r="M485" s="19"/>
      <c r="N485" s="16"/>
      <c r="O485" s="16"/>
      <c r="P485" s="19"/>
      <c r="Q485" s="14"/>
      <c r="R485" s="14"/>
      <c r="S485" s="46"/>
      <c r="T485" s="46"/>
      <c r="U485" s="46"/>
    </row>
    <row r="486" spans="1:21" s="8" customFormat="1" ht="11.25" customHeight="1">
      <c r="A486" s="19"/>
      <c r="B486" s="33"/>
      <c r="C486" s="33"/>
      <c r="D486" s="20"/>
      <c r="E486" s="21"/>
      <c r="F486" s="21"/>
      <c r="G486" s="34"/>
      <c r="H486" s="20"/>
      <c r="I486" s="16"/>
      <c r="J486" s="16"/>
      <c r="K486" s="16"/>
      <c r="L486" s="16"/>
      <c r="M486" s="16"/>
      <c r="N486" s="16"/>
      <c r="O486" s="16"/>
      <c r="P486" s="19"/>
      <c r="Q486" s="18"/>
      <c r="R486" s="18"/>
      <c r="S486" s="46"/>
      <c r="T486" s="46"/>
      <c r="U486" s="46"/>
    </row>
    <row r="487" spans="1:21" s="8" customFormat="1" ht="11.25" customHeight="1">
      <c r="A487" s="19"/>
      <c r="B487" s="21"/>
      <c r="C487" s="21"/>
      <c r="D487" s="20"/>
      <c r="E487" s="33"/>
      <c r="F487" s="33"/>
      <c r="G487" s="14"/>
      <c r="H487" s="20"/>
      <c r="I487" s="16"/>
      <c r="J487" s="16"/>
      <c r="K487" s="16"/>
      <c r="L487" s="16"/>
      <c r="M487" s="16"/>
      <c r="N487" s="16"/>
      <c r="O487" s="16"/>
      <c r="P487" s="16"/>
      <c r="Q487" s="18"/>
      <c r="R487" s="18"/>
      <c r="S487" s="46"/>
      <c r="T487" s="46"/>
      <c r="U487" s="46"/>
    </row>
    <row r="488" spans="1:21" s="8" customFormat="1" ht="11.25" customHeight="1">
      <c r="A488" s="19"/>
      <c r="B488" s="21"/>
      <c r="C488" s="21"/>
      <c r="D488" s="20"/>
      <c r="E488" s="21"/>
      <c r="F488" s="21"/>
      <c r="G488" s="34"/>
      <c r="H488" s="20"/>
      <c r="I488" s="19"/>
      <c r="J488" s="19"/>
      <c r="K488" s="19"/>
      <c r="L488" s="19"/>
      <c r="M488" s="19"/>
      <c r="N488" s="16"/>
      <c r="O488" s="16"/>
      <c r="P488" s="19"/>
      <c r="Q488" s="14"/>
      <c r="R488" s="14"/>
      <c r="S488" s="46"/>
      <c r="T488" s="46"/>
      <c r="U488" s="46"/>
    </row>
    <row r="489" spans="1:21" s="8" customFormat="1" ht="11.25" customHeight="1">
      <c r="A489" s="19"/>
      <c r="B489" s="21"/>
      <c r="C489" s="21"/>
      <c r="D489" s="20"/>
      <c r="E489" s="21"/>
      <c r="F489" s="21"/>
      <c r="G489" s="34"/>
      <c r="H489" s="20"/>
      <c r="I489" s="19"/>
      <c r="J489" s="19"/>
      <c r="K489" s="19"/>
      <c r="L489" s="19"/>
      <c r="M489" s="19"/>
      <c r="N489" s="16"/>
      <c r="O489" s="16"/>
      <c r="P489" s="19"/>
      <c r="Q489" s="14"/>
      <c r="R489" s="14"/>
      <c r="S489" s="46"/>
      <c r="T489" s="46"/>
      <c r="U489" s="46"/>
    </row>
    <row r="490" spans="1:21" s="8" customFormat="1" ht="11.25" customHeight="1">
      <c r="A490" s="19"/>
      <c r="B490" s="21"/>
      <c r="C490" s="21"/>
      <c r="D490" s="20"/>
      <c r="E490" s="21"/>
      <c r="F490" s="21"/>
      <c r="G490" s="34"/>
      <c r="H490" s="20"/>
      <c r="I490" s="19"/>
      <c r="J490" s="19"/>
      <c r="K490" s="19"/>
      <c r="L490" s="19"/>
      <c r="M490" s="19"/>
      <c r="N490" s="16"/>
      <c r="O490" s="16"/>
      <c r="P490" s="19"/>
      <c r="Q490" s="14"/>
      <c r="R490" s="14"/>
      <c r="S490" s="46"/>
      <c r="T490" s="46"/>
      <c r="U490" s="46"/>
    </row>
    <row r="491" spans="1:21" s="8" customFormat="1" ht="11.25" customHeight="1">
      <c r="A491" s="19"/>
      <c r="B491" s="29"/>
      <c r="C491" s="29"/>
      <c r="D491" s="32"/>
      <c r="E491" s="21"/>
      <c r="F491" s="21"/>
      <c r="G491" s="34"/>
      <c r="H491" s="20"/>
      <c r="I491" s="19"/>
      <c r="J491" s="19"/>
      <c r="K491" s="19"/>
      <c r="L491" s="19"/>
      <c r="M491" s="19"/>
      <c r="N491" s="16"/>
      <c r="O491" s="16"/>
      <c r="P491" s="19"/>
      <c r="Q491" s="14"/>
      <c r="R491" s="14"/>
      <c r="S491" s="46"/>
      <c r="T491" s="46"/>
      <c r="U491" s="46"/>
    </row>
    <row r="492" spans="1:21" s="8" customFormat="1" ht="11.25" customHeight="1">
      <c r="A492" s="19"/>
      <c r="B492" s="29"/>
      <c r="C492" s="29"/>
      <c r="D492" s="32"/>
      <c r="E492" s="30"/>
      <c r="F492" s="29"/>
      <c r="G492" s="31"/>
      <c r="H492" s="32"/>
      <c r="I492" s="19"/>
      <c r="J492" s="19"/>
      <c r="K492" s="19"/>
      <c r="L492" s="19"/>
      <c r="M492" s="19"/>
      <c r="N492" s="16"/>
      <c r="O492" s="16"/>
      <c r="P492" s="16"/>
      <c r="Q492" s="18"/>
      <c r="R492" s="18"/>
      <c r="S492" s="46"/>
      <c r="T492" s="46"/>
      <c r="U492" s="46"/>
    </row>
    <row r="493" spans="1:21" s="8" customFormat="1" ht="11.25" customHeight="1">
      <c r="A493" s="19"/>
      <c r="B493" s="29"/>
      <c r="C493" s="29"/>
      <c r="D493" s="32"/>
      <c r="E493" s="29"/>
      <c r="F493" s="29"/>
      <c r="G493" s="31"/>
      <c r="H493" s="32"/>
      <c r="I493" s="16"/>
      <c r="J493" s="16"/>
      <c r="K493" s="16"/>
      <c r="L493" s="16"/>
      <c r="M493" s="16"/>
      <c r="N493" s="16"/>
      <c r="O493" s="16"/>
      <c r="P493" s="16"/>
      <c r="Q493" s="18"/>
      <c r="R493" s="18"/>
      <c r="S493" s="46"/>
      <c r="T493" s="46"/>
      <c r="U493" s="46"/>
    </row>
    <row r="494" spans="1:21" s="8" customFormat="1" ht="11.25" customHeight="1">
      <c r="A494" s="19"/>
      <c r="B494" s="21"/>
      <c r="C494" s="21"/>
      <c r="D494" s="20"/>
      <c r="E494" s="29"/>
      <c r="F494" s="29"/>
      <c r="G494" s="31"/>
      <c r="H494" s="32"/>
      <c r="I494" s="16"/>
      <c r="J494" s="16"/>
      <c r="K494" s="16"/>
      <c r="L494" s="16"/>
      <c r="M494" s="16"/>
      <c r="N494" s="16"/>
      <c r="O494" s="16"/>
      <c r="P494" s="16"/>
      <c r="Q494" s="18"/>
      <c r="R494" s="18"/>
      <c r="S494" s="46"/>
      <c r="T494" s="46"/>
      <c r="U494" s="46"/>
    </row>
    <row r="495" spans="1:21" s="8" customFormat="1" ht="11.25" customHeight="1">
      <c r="A495" s="19"/>
      <c r="B495" s="29"/>
      <c r="C495" s="29"/>
      <c r="D495" s="30"/>
      <c r="E495" s="21"/>
      <c r="F495" s="21"/>
      <c r="G495" s="34"/>
      <c r="H495" s="32"/>
      <c r="I495" s="16"/>
      <c r="J495" s="16"/>
      <c r="K495" s="16"/>
      <c r="L495" s="16"/>
      <c r="M495" s="16"/>
      <c r="N495" s="16"/>
      <c r="O495" s="16"/>
      <c r="P495" s="16"/>
      <c r="Q495" s="18"/>
      <c r="R495" s="18"/>
      <c r="S495" s="46"/>
      <c r="T495" s="46"/>
      <c r="U495" s="46"/>
    </row>
    <row r="496" spans="1:21" s="8" customFormat="1" ht="11.25" customHeight="1">
      <c r="A496" s="19"/>
      <c r="B496" s="27"/>
      <c r="C496" s="27"/>
      <c r="D496" s="10"/>
      <c r="E496" s="30"/>
      <c r="F496" s="29"/>
      <c r="G496" s="31"/>
      <c r="H496" s="32"/>
      <c r="I496" s="19"/>
      <c r="J496" s="19"/>
      <c r="K496" s="19"/>
      <c r="L496" s="19"/>
      <c r="M496" s="19"/>
      <c r="N496" s="16"/>
      <c r="O496" s="16"/>
      <c r="P496" s="19"/>
      <c r="Q496" s="18"/>
      <c r="R496" s="18"/>
      <c r="S496" s="46"/>
      <c r="T496" s="46"/>
      <c r="U496" s="46"/>
    </row>
    <row r="497" spans="1:21" s="8" customFormat="1" ht="11.25" customHeight="1">
      <c r="A497" s="19"/>
      <c r="B497" s="29"/>
      <c r="C497" s="29"/>
      <c r="D497" s="29"/>
      <c r="E497" s="27"/>
      <c r="F497" s="27"/>
      <c r="G497" s="28"/>
      <c r="H497" s="32"/>
      <c r="I497" s="19"/>
      <c r="J497" s="19"/>
      <c r="K497" s="19"/>
      <c r="L497" s="19"/>
      <c r="M497" s="19"/>
      <c r="N497" s="16"/>
      <c r="O497" s="16"/>
      <c r="P497" s="19"/>
      <c r="Q497" s="18"/>
      <c r="R497" s="18"/>
      <c r="S497" s="46"/>
      <c r="T497" s="46"/>
      <c r="U497" s="46"/>
    </row>
    <row r="498" spans="1:21" s="8" customFormat="1" ht="11.25" customHeight="1">
      <c r="A498" s="19"/>
      <c r="B498" s="27"/>
      <c r="C498" s="27"/>
      <c r="D498" s="10"/>
      <c r="E498" s="29"/>
      <c r="F498" s="29"/>
      <c r="G498" s="31"/>
      <c r="H498" s="32"/>
      <c r="I498" s="19"/>
      <c r="J498" s="19"/>
      <c r="K498" s="19"/>
      <c r="L498" s="19"/>
      <c r="M498" s="19"/>
      <c r="N498" s="16"/>
      <c r="O498" s="16"/>
      <c r="P498" s="19"/>
      <c r="Q498" s="14"/>
      <c r="R498" s="14"/>
      <c r="S498" s="46"/>
      <c r="T498" s="46"/>
      <c r="U498" s="46"/>
    </row>
    <row r="499" spans="1:21" s="8" customFormat="1" ht="11.25" customHeight="1">
      <c r="A499" s="19"/>
      <c r="B499" s="29"/>
      <c r="C499" s="29"/>
      <c r="D499" s="29"/>
      <c r="E499" s="27"/>
      <c r="F499" s="27"/>
      <c r="G499" s="27"/>
      <c r="H499" s="10"/>
      <c r="I499" s="16"/>
      <c r="J499" s="16"/>
      <c r="K499" s="16"/>
      <c r="L499" s="16"/>
      <c r="M499" s="16"/>
      <c r="N499" s="16"/>
      <c r="O499" s="16"/>
      <c r="P499" s="16"/>
      <c r="Q499" s="18"/>
      <c r="R499" s="18"/>
      <c r="S499" s="46"/>
      <c r="T499" s="46"/>
      <c r="U499" s="46"/>
    </row>
    <row r="500" spans="1:21" s="8" customFormat="1" ht="11.25" customHeight="1">
      <c r="A500" s="19"/>
      <c r="B500" s="27"/>
      <c r="C500" s="27"/>
      <c r="D500" s="10"/>
      <c r="E500" s="29"/>
      <c r="F500" s="29"/>
      <c r="G500" s="31"/>
      <c r="H500" s="32"/>
      <c r="I500" s="19"/>
      <c r="J500" s="19"/>
      <c r="K500" s="19"/>
      <c r="L500" s="19"/>
      <c r="M500" s="19"/>
      <c r="N500" s="16"/>
      <c r="O500" s="16"/>
      <c r="P500" s="19"/>
      <c r="Q500" s="18"/>
      <c r="R500" s="18"/>
      <c r="S500" s="46"/>
      <c r="T500" s="46"/>
      <c r="U500" s="46"/>
    </row>
    <row r="501" spans="1:21" s="8" customFormat="1" ht="11.25" customHeight="1">
      <c r="A501" s="19"/>
      <c r="B501" s="27"/>
      <c r="C501" s="27"/>
      <c r="D501" s="10"/>
      <c r="E501" s="27"/>
      <c r="F501" s="27"/>
      <c r="G501" s="28"/>
      <c r="H501" s="32"/>
      <c r="I501" s="19"/>
      <c r="J501" s="19"/>
      <c r="K501" s="19"/>
      <c r="L501" s="19"/>
      <c r="M501" s="19"/>
      <c r="N501" s="16"/>
      <c r="O501" s="16"/>
      <c r="P501" s="19"/>
      <c r="Q501" s="14"/>
      <c r="R501" s="14"/>
      <c r="S501" s="46"/>
      <c r="T501" s="46"/>
      <c r="U501" s="46"/>
    </row>
    <row r="502" spans="1:21" s="8" customFormat="1" ht="11.25" customHeight="1">
      <c r="A502" s="19"/>
      <c r="B502" s="29"/>
      <c r="C502" s="29"/>
      <c r="D502" s="29"/>
      <c r="E502" s="27"/>
      <c r="F502" s="27"/>
      <c r="G502" s="28"/>
      <c r="H502" s="10"/>
      <c r="I502" s="19"/>
      <c r="J502" s="19"/>
      <c r="K502" s="19"/>
      <c r="L502" s="19"/>
      <c r="M502" s="19"/>
      <c r="N502" s="16"/>
      <c r="O502" s="16"/>
      <c r="P502" s="16"/>
      <c r="Q502" s="18"/>
      <c r="R502" s="18"/>
      <c r="S502" s="46"/>
      <c r="T502" s="46"/>
      <c r="U502" s="46"/>
    </row>
    <row r="503" spans="1:21" s="8" customFormat="1" ht="11.25" customHeight="1">
      <c r="A503" s="19"/>
      <c r="B503" s="29"/>
      <c r="C503" s="29"/>
      <c r="D503" s="29"/>
      <c r="E503" s="30"/>
      <c r="F503" s="29"/>
      <c r="G503" s="31"/>
      <c r="H503" s="32"/>
      <c r="I503" s="19"/>
      <c r="J503" s="19"/>
      <c r="K503" s="19"/>
      <c r="L503" s="19"/>
      <c r="M503" s="19"/>
      <c r="N503" s="16"/>
      <c r="O503" s="16"/>
      <c r="P503" s="16"/>
      <c r="Q503" s="18"/>
      <c r="R503" s="18"/>
      <c r="S503" s="46"/>
      <c r="T503" s="46"/>
      <c r="U503" s="46"/>
    </row>
    <row r="504" spans="1:21" s="8" customFormat="1" ht="11.25" customHeight="1">
      <c r="A504" s="19"/>
      <c r="B504" s="29"/>
      <c r="C504" s="29"/>
      <c r="D504" s="29"/>
      <c r="E504" s="29"/>
      <c r="F504" s="29"/>
      <c r="G504" s="31"/>
      <c r="H504" s="32"/>
      <c r="I504" s="16"/>
      <c r="J504" s="16"/>
      <c r="K504" s="16"/>
      <c r="L504" s="16"/>
      <c r="M504" s="16"/>
      <c r="N504" s="16"/>
      <c r="O504" s="16"/>
      <c r="P504" s="16"/>
      <c r="Q504" s="18"/>
      <c r="R504" s="18"/>
      <c r="S504" s="46"/>
      <c r="T504" s="46"/>
      <c r="U504" s="46"/>
    </row>
    <row r="505" spans="1:21" s="8" customFormat="1" ht="12.75">
      <c r="A505" s="19"/>
      <c r="B505" s="29"/>
      <c r="C505" s="29"/>
      <c r="D505" s="29"/>
      <c r="E505" s="29"/>
      <c r="F505" s="29"/>
      <c r="G505" s="31"/>
      <c r="H505" s="32"/>
      <c r="I505" s="19"/>
      <c r="J505" s="19"/>
      <c r="K505" s="19"/>
      <c r="L505" s="19"/>
      <c r="M505" s="19"/>
      <c r="N505" s="16"/>
      <c r="O505" s="16"/>
      <c r="P505" s="16"/>
      <c r="Q505" s="18"/>
      <c r="R505" s="18"/>
      <c r="S505" s="46"/>
      <c r="T505" s="46"/>
      <c r="U505" s="46"/>
    </row>
    <row r="506" spans="1:21" s="8" customFormat="1" ht="11.25" customHeight="1">
      <c r="A506" s="19"/>
      <c r="B506" s="29"/>
      <c r="C506" s="29"/>
      <c r="D506" s="29"/>
      <c r="E506" s="29"/>
      <c r="F506" s="29"/>
      <c r="G506" s="31"/>
      <c r="H506" s="32"/>
      <c r="I506" s="16"/>
      <c r="J506" s="16"/>
      <c r="K506" s="16"/>
      <c r="L506" s="16"/>
      <c r="M506" s="16"/>
      <c r="N506" s="16"/>
      <c r="O506" s="16"/>
      <c r="P506" s="19"/>
      <c r="Q506" s="18"/>
      <c r="R506" s="18"/>
      <c r="S506" s="46"/>
      <c r="T506" s="46"/>
      <c r="U506" s="46"/>
    </row>
    <row r="507" spans="1:21" s="8" customFormat="1" ht="11.25" customHeight="1">
      <c r="A507" s="19"/>
      <c r="B507" s="29"/>
      <c r="C507" s="29"/>
      <c r="D507" s="29"/>
      <c r="E507" s="30"/>
      <c r="F507" s="29"/>
      <c r="G507" s="31"/>
      <c r="H507" s="32"/>
      <c r="I507" s="19"/>
      <c r="J507" s="19"/>
      <c r="K507" s="19"/>
      <c r="L507" s="19"/>
      <c r="M507" s="19"/>
      <c r="N507" s="16"/>
      <c r="O507" s="16"/>
      <c r="P507" s="16"/>
      <c r="Q507" s="14"/>
      <c r="R507" s="14"/>
      <c r="S507" s="46"/>
      <c r="T507" s="46"/>
      <c r="U507" s="46"/>
    </row>
    <row r="508" spans="1:21" s="8" customFormat="1" ht="11.25" customHeight="1">
      <c r="A508" s="19"/>
      <c r="B508" s="29"/>
      <c r="C508" s="29"/>
      <c r="D508" s="29"/>
      <c r="E508" s="29"/>
      <c r="F508" s="29"/>
      <c r="G508" s="31"/>
      <c r="H508" s="32"/>
      <c r="I508" s="19"/>
      <c r="J508" s="19"/>
      <c r="K508" s="19"/>
      <c r="L508" s="19"/>
      <c r="M508" s="19"/>
      <c r="N508" s="16"/>
      <c r="O508" s="16"/>
      <c r="P508" s="16"/>
      <c r="Q508" s="18"/>
      <c r="R508" s="18"/>
      <c r="S508" s="46"/>
      <c r="T508" s="46"/>
      <c r="U508" s="46"/>
    </row>
    <row r="509" spans="1:21" s="8" customFormat="1" ht="11.25" customHeight="1">
      <c r="A509" s="19"/>
      <c r="B509" s="29"/>
      <c r="C509" s="29"/>
      <c r="D509" s="29"/>
      <c r="E509" s="29"/>
      <c r="F509" s="29"/>
      <c r="G509" s="31"/>
      <c r="H509" s="32"/>
      <c r="I509" s="19"/>
      <c r="J509" s="19"/>
      <c r="K509" s="19"/>
      <c r="L509" s="19"/>
      <c r="M509" s="19"/>
      <c r="N509" s="16"/>
      <c r="O509" s="16"/>
      <c r="P509" s="19"/>
      <c r="Q509" s="18"/>
      <c r="R509" s="18"/>
      <c r="S509" s="46"/>
      <c r="T509" s="46"/>
      <c r="U509" s="46"/>
    </row>
    <row r="510" spans="1:21" s="8" customFormat="1" ht="11.25" customHeight="1">
      <c r="A510" s="19"/>
      <c r="B510" s="21"/>
      <c r="C510" s="21"/>
      <c r="D510" s="20"/>
      <c r="E510" s="29"/>
      <c r="F510" s="29"/>
      <c r="G510" s="31"/>
      <c r="H510" s="32"/>
      <c r="I510" s="19"/>
      <c r="J510" s="19"/>
      <c r="K510" s="19"/>
      <c r="L510" s="19"/>
      <c r="M510" s="19"/>
      <c r="N510" s="16"/>
      <c r="O510" s="16"/>
      <c r="P510" s="19"/>
      <c r="Q510" s="14"/>
      <c r="R510" s="14"/>
      <c r="S510" s="46"/>
      <c r="T510" s="46"/>
      <c r="U510" s="46"/>
    </row>
    <row r="511" spans="1:21" s="8" customFormat="1" ht="11.25" customHeight="1">
      <c r="A511" s="19"/>
      <c r="B511" s="29"/>
      <c r="C511" s="29"/>
      <c r="D511" s="29"/>
      <c r="E511" s="21"/>
      <c r="F511" s="21"/>
      <c r="G511" s="28"/>
      <c r="H511" s="10"/>
      <c r="I511" s="16"/>
      <c r="J511" s="16"/>
      <c r="K511" s="16"/>
      <c r="L511" s="16"/>
      <c r="M511" s="16"/>
      <c r="N511" s="16"/>
      <c r="O511" s="16"/>
      <c r="P511" s="16"/>
      <c r="Q511" s="18"/>
      <c r="R511" s="18"/>
      <c r="S511" s="46"/>
      <c r="T511" s="46"/>
      <c r="U511" s="46"/>
    </row>
    <row r="512" spans="1:21" s="8" customFormat="1" ht="11.25" customHeight="1">
      <c r="A512" s="19"/>
      <c r="B512" s="29"/>
      <c r="C512" s="29"/>
      <c r="D512" s="29"/>
      <c r="E512" s="29"/>
      <c r="F512" s="29"/>
      <c r="G512" s="31"/>
      <c r="H512" s="32"/>
      <c r="I512" s="19"/>
      <c r="J512" s="19"/>
      <c r="K512" s="19"/>
      <c r="L512" s="19"/>
      <c r="M512" s="19"/>
      <c r="N512" s="16"/>
      <c r="O512" s="16"/>
      <c r="P512" s="19"/>
      <c r="Q512" s="18"/>
      <c r="R512" s="18"/>
      <c r="S512" s="46"/>
      <c r="T512" s="46"/>
      <c r="U512" s="46"/>
    </row>
    <row r="513" spans="1:21" s="8" customFormat="1" ht="11.25" customHeight="1">
      <c r="A513" s="19"/>
      <c r="B513" s="29"/>
      <c r="C513" s="29"/>
      <c r="D513" s="29"/>
      <c r="E513" s="29"/>
      <c r="F513" s="29"/>
      <c r="G513" s="31"/>
      <c r="H513" s="32"/>
      <c r="I513" s="16"/>
      <c r="J513" s="16"/>
      <c r="K513" s="16"/>
      <c r="L513" s="16"/>
      <c r="M513" s="16"/>
      <c r="N513" s="16"/>
      <c r="O513" s="16"/>
      <c r="P513" s="19"/>
      <c r="Q513" s="18"/>
      <c r="R513" s="18"/>
      <c r="S513" s="46"/>
      <c r="T513" s="46"/>
      <c r="U513" s="46"/>
    </row>
    <row r="514" spans="1:21" s="8" customFormat="1" ht="11.25" customHeight="1">
      <c r="A514" s="19"/>
      <c r="B514" s="27"/>
      <c r="C514" s="27"/>
      <c r="D514" s="27"/>
      <c r="E514" s="29"/>
      <c r="F514" s="29"/>
      <c r="G514" s="31"/>
      <c r="H514" s="32"/>
      <c r="I514" s="19"/>
      <c r="J514" s="19"/>
      <c r="K514" s="19"/>
      <c r="L514" s="19"/>
      <c r="M514" s="19"/>
      <c r="N514" s="16"/>
      <c r="O514" s="16"/>
      <c r="P514" s="19"/>
      <c r="Q514" s="14"/>
      <c r="R514" s="14"/>
      <c r="S514" s="46"/>
      <c r="T514" s="46"/>
      <c r="U514" s="46"/>
    </row>
    <row r="515" spans="1:21" s="8" customFormat="1" ht="11.25" customHeight="1">
      <c r="A515" s="19"/>
      <c r="B515" s="29"/>
      <c r="C515" s="29"/>
      <c r="D515" s="29"/>
      <c r="E515" s="27"/>
      <c r="F515" s="27"/>
      <c r="G515" s="28"/>
      <c r="H515" s="32"/>
      <c r="I515" s="19"/>
      <c r="J515" s="19"/>
      <c r="K515" s="19"/>
      <c r="L515" s="19"/>
      <c r="M515" s="19"/>
      <c r="N515" s="16"/>
      <c r="O515" s="16"/>
      <c r="P515" s="16"/>
      <c r="Q515" s="18"/>
      <c r="R515" s="18"/>
      <c r="S515" s="46"/>
      <c r="T515" s="46"/>
      <c r="U515" s="46"/>
    </row>
    <row r="516" spans="1:21" s="8" customFormat="1" ht="11.25" customHeight="1">
      <c r="A516" s="19"/>
      <c r="B516" s="21"/>
      <c r="C516" s="21"/>
      <c r="D516" s="20"/>
      <c r="E516" s="29"/>
      <c r="F516" s="29"/>
      <c r="G516" s="31"/>
      <c r="H516" s="32"/>
      <c r="I516" s="19"/>
      <c r="J516" s="19"/>
      <c r="K516" s="19"/>
      <c r="L516" s="19"/>
      <c r="M516" s="19"/>
      <c r="N516" s="16"/>
      <c r="O516" s="16"/>
      <c r="P516" s="16"/>
      <c r="Q516" s="18"/>
      <c r="R516" s="18"/>
      <c r="S516" s="46"/>
      <c r="T516" s="46"/>
      <c r="U516" s="46"/>
    </row>
    <row r="517" spans="1:21" s="8" customFormat="1" ht="11.25" customHeight="1">
      <c r="A517" s="19"/>
      <c r="B517" s="27"/>
      <c r="C517" s="27"/>
      <c r="D517" s="27"/>
      <c r="E517" s="21"/>
      <c r="F517" s="21"/>
      <c r="G517" s="28"/>
      <c r="H517" s="10"/>
      <c r="I517" s="19"/>
      <c r="J517" s="19"/>
      <c r="K517" s="19"/>
      <c r="L517" s="19"/>
      <c r="M517" s="19"/>
      <c r="N517" s="16"/>
      <c r="O517" s="16"/>
      <c r="P517" s="16"/>
      <c r="Q517" s="18"/>
      <c r="R517" s="18"/>
      <c r="S517" s="46"/>
      <c r="T517" s="46"/>
      <c r="U517" s="46"/>
    </row>
    <row r="518" spans="1:21" s="8" customFormat="1" ht="11.25" customHeight="1">
      <c r="A518" s="19"/>
      <c r="B518" s="29"/>
      <c r="C518" s="29"/>
      <c r="D518" s="29"/>
      <c r="E518" s="27"/>
      <c r="F518" s="27"/>
      <c r="G518" s="28"/>
      <c r="H518" s="10"/>
      <c r="I518" s="16"/>
      <c r="J518" s="16"/>
      <c r="K518" s="16"/>
      <c r="L518" s="16"/>
      <c r="M518" s="16"/>
      <c r="N518" s="16"/>
      <c r="O518" s="16"/>
      <c r="P518" s="19"/>
      <c r="Q518" s="14"/>
      <c r="R518" s="14"/>
      <c r="S518" s="46"/>
      <c r="T518" s="46"/>
      <c r="U518" s="46"/>
    </row>
    <row r="519" spans="1:21" s="8" customFormat="1" ht="11.25" customHeight="1">
      <c r="A519" s="19"/>
      <c r="B519" s="29"/>
      <c r="C519" s="29"/>
      <c r="D519" s="29"/>
      <c r="E519" s="29"/>
      <c r="F519" s="29"/>
      <c r="G519" s="31"/>
      <c r="H519" s="32"/>
      <c r="I519" s="19"/>
      <c r="J519" s="19"/>
      <c r="K519" s="19"/>
      <c r="L519" s="19"/>
      <c r="M519" s="19"/>
      <c r="N519" s="16"/>
      <c r="O519" s="16"/>
      <c r="P519" s="16"/>
      <c r="Q519" s="18"/>
      <c r="R519" s="18"/>
      <c r="S519" s="46"/>
      <c r="T519" s="46"/>
      <c r="U519" s="46"/>
    </row>
    <row r="520" spans="1:21" s="8" customFormat="1" ht="11.25" customHeight="1">
      <c r="A520" s="19"/>
      <c r="B520" s="27"/>
      <c r="C520" s="27"/>
      <c r="D520" s="10"/>
      <c r="E520" s="30"/>
      <c r="F520" s="29"/>
      <c r="G520" s="31"/>
      <c r="H520" s="32"/>
      <c r="I520" s="19"/>
      <c r="J520" s="19"/>
      <c r="K520" s="19"/>
      <c r="L520" s="19"/>
      <c r="M520" s="19"/>
      <c r="N520" s="16"/>
      <c r="O520" s="16"/>
      <c r="P520" s="19"/>
      <c r="Q520" s="18"/>
      <c r="R520" s="18"/>
      <c r="S520" s="46"/>
      <c r="T520" s="46"/>
      <c r="U520" s="46"/>
    </row>
    <row r="521" spans="1:21" s="8" customFormat="1" ht="11.25" customHeight="1">
      <c r="A521" s="19"/>
      <c r="B521" s="29"/>
      <c r="C521" s="29"/>
      <c r="D521" s="29"/>
      <c r="E521" s="27"/>
      <c r="F521" s="27"/>
      <c r="G521" s="28"/>
      <c r="H521" s="10"/>
      <c r="I521" s="16"/>
      <c r="J521" s="16"/>
      <c r="K521" s="16"/>
      <c r="L521" s="16"/>
      <c r="M521" s="16"/>
      <c r="N521" s="16"/>
      <c r="O521" s="16"/>
      <c r="P521" s="16"/>
      <c r="Q521" s="18"/>
      <c r="R521" s="18"/>
      <c r="S521" s="46"/>
      <c r="T521" s="46"/>
      <c r="U521" s="46"/>
    </row>
    <row r="522" spans="1:21" s="8" customFormat="1" ht="11.25" customHeight="1">
      <c r="A522" s="19"/>
      <c r="B522" s="27"/>
      <c r="C522" s="27"/>
      <c r="D522" s="10"/>
      <c r="E522" s="29"/>
      <c r="F522" s="29"/>
      <c r="G522" s="31"/>
      <c r="H522" s="32"/>
      <c r="I522" s="19"/>
      <c r="J522" s="19"/>
      <c r="K522" s="19"/>
      <c r="L522" s="19"/>
      <c r="M522" s="19"/>
      <c r="N522" s="16"/>
      <c r="O522" s="16"/>
      <c r="P522" s="16"/>
      <c r="Q522" s="14"/>
      <c r="R522" s="14"/>
      <c r="S522" s="46"/>
      <c r="T522" s="46"/>
      <c r="U522" s="46"/>
    </row>
    <row r="523" spans="1:21" s="8" customFormat="1" ht="11.25" customHeight="1">
      <c r="A523" s="19"/>
      <c r="B523" s="29"/>
      <c r="C523" s="29"/>
      <c r="D523" s="29"/>
      <c r="E523" s="27"/>
      <c r="F523" s="27"/>
      <c r="G523" s="28"/>
      <c r="H523" s="10"/>
      <c r="I523" s="19"/>
      <c r="J523" s="19"/>
      <c r="K523" s="19"/>
      <c r="L523" s="19"/>
      <c r="M523" s="19"/>
      <c r="N523" s="16"/>
      <c r="O523" s="16"/>
      <c r="P523" s="16"/>
      <c r="Q523" s="14"/>
      <c r="R523" s="14"/>
      <c r="S523" s="46"/>
      <c r="T523" s="46"/>
      <c r="U523" s="46"/>
    </row>
    <row r="524" spans="1:21" s="8" customFormat="1" ht="11.25" customHeight="1">
      <c r="A524" s="19"/>
      <c r="B524" s="29"/>
      <c r="C524" s="29"/>
      <c r="D524" s="29"/>
      <c r="E524" s="29"/>
      <c r="F524" s="29"/>
      <c r="G524" s="31"/>
      <c r="H524" s="32"/>
      <c r="I524" s="19"/>
      <c r="J524" s="19"/>
      <c r="K524" s="19"/>
      <c r="L524" s="19"/>
      <c r="M524" s="19"/>
      <c r="N524" s="16"/>
      <c r="O524" s="16"/>
      <c r="P524" s="19"/>
      <c r="Q524" s="18"/>
      <c r="R524" s="18"/>
      <c r="S524" s="46"/>
      <c r="T524" s="46"/>
      <c r="U524" s="46"/>
    </row>
    <row r="525" spans="1:21" s="8" customFormat="1" ht="11.25" customHeight="1">
      <c r="A525" s="19"/>
      <c r="B525" s="29"/>
      <c r="C525" s="29"/>
      <c r="D525" s="29"/>
      <c r="E525" s="29"/>
      <c r="F525" s="29"/>
      <c r="G525" s="31"/>
      <c r="H525" s="32"/>
      <c r="I525" s="16"/>
      <c r="J525" s="16"/>
      <c r="K525" s="16"/>
      <c r="L525" s="16"/>
      <c r="M525" s="16"/>
      <c r="N525" s="16"/>
      <c r="O525" s="16"/>
      <c r="P525" s="16"/>
      <c r="Q525" s="18"/>
      <c r="R525" s="18"/>
      <c r="S525" s="46"/>
      <c r="T525" s="46"/>
      <c r="U525" s="46"/>
    </row>
    <row r="526" spans="1:21" s="8" customFormat="1" ht="11.25" customHeight="1">
      <c r="A526" s="19"/>
      <c r="B526" s="27"/>
      <c r="C526" s="27"/>
      <c r="D526" s="10"/>
      <c r="E526" s="29"/>
      <c r="F526" s="29"/>
      <c r="G526" s="31"/>
      <c r="H526" s="32"/>
      <c r="I526" s="19"/>
      <c r="J526" s="19"/>
      <c r="K526" s="19"/>
      <c r="L526" s="19"/>
      <c r="M526" s="19"/>
      <c r="N526" s="16"/>
      <c r="O526" s="16"/>
      <c r="P526" s="16"/>
      <c r="Q526" s="18"/>
      <c r="R526" s="18"/>
      <c r="S526" s="46"/>
      <c r="T526" s="46"/>
      <c r="U526" s="46"/>
    </row>
    <row r="527" spans="1:21" s="8" customFormat="1" ht="11.25" customHeight="1">
      <c r="A527" s="19"/>
      <c r="B527" s="27"/>
      <c r="C527" s="27"/>
      <c r="D527" s="10"/>
      <c r="E527" s="27"/>
      <c r="F527" s="27"/>
      <c r="G527" s="28"/>
      <c r="H527" s="10"/>
      <c r="I527" s="16"/>
      <c r="J527" s="16"/>
      <c r="K527" s="16"/>
      <c r="L527" s="16"/>
      <c r="M527" s="16"/>
      <c r="N527" s="16"/>
      <c r="O527" s="16"/>
      <c r="P527" s="19"/>
      <c r="Q527" s="18"/>
      <c r="R527" s="18"/>
      <c r="S527" s="46"/>
      <c r="T527" s="46"/>
      <c r="U527" s="46"/>
    </row>
    <row r="528" spans="1:21" s="8" customFormat="1" ht="11.25" customHeight="1">
      <c r="A528" s="19"/>
      <c r="B528" s="29"/>
      <c r="C528" s="29"/>
      <c r="D528" s="29"/>
      <c r="E528" s="27"/>
      <c r="F528" s="27"/>
      <c r="G528" s="28"/>
      <c r="H528" s="10"/>
      <c r="I528" s="16"/>
      <c r="J528" s="16"/>
      <c r="K528" s="16"/>
      <c r="L528" s="16"/>
      <c r="M528" s="16"/>
      <c r="N528" s="16"/>
      <c r="O528" s="16"/>
      <c r="P528" s="19"/>
      <c r="Q528" s="14"/>
      <c r="R528" s="14"/>
      <c r="S528" s="46"/>
      <c r="T528" s="46"/>
      <c r="U528" s="46"/>
    </row>
    <row r="529" spans="1:21" s="8" customFormat="1" ht="11.25" customHeight="1">
      <c r="A529" s="19"/>
      <c r="B529" s="29"/>
      <c r="C529" s="29"/>
      <c r="D529" s="29"/>
      <c r="E529" s="29"/>
      <c r="F529" s="29"/>
      <c r="G529" s="31"/>
      <c r="H529" s="32"/>
      <c r="I529" s="19"/>
      <c r="J529" s="19"/>
      <c r="K529" s="19"/>
      <c r="L529" s="19"/>
      <c r="M529" s="19"/>
      <c r="N529" s="16"/>
      <c r="O529" s="16"/>
      <c r="P529" s="19"/>
      <c r="Q529" s="18"/>
      <c r="R529" s="18"/>
      <c r="S529" s="46"/>
      <c r="T529" s="46"/>
      <c r="U529" s="46"/>
    </row>
    <row r="530" spans="1:21" s="8" customFormat="1" ht="11.25" customHeight="1">
      <c r="A530" s="19"/>
      <c r="B530" s="29"/>
      <c r="C530" s="29"/>
      <c r="D530" s="29"/>
      <c r="E530" s="29"/>
      <c r="F530" s="29"/>
      <c r="G530" s="31"/>
      <c r="H530" s="32"/>
      <c r="I530" s="19"/>
      <c r="J530" s="19"/>
      <c r="K530" s="19"/>
      <c r="L530" s="19"/>
      <c r="M530" s="19"/>
      <c r="N530" s="16"/>
      <c r="O530" s="16"/>
      <c r="P530" s="19"/>
      <c r="Q530" s="18"/>
      <c r="R530" s="18"/>
      <c r="S530" s="46"/>
      <c r="T530" s="46"/>
      <c r="U530" s="46"/>
    </row>
    <row r="531" spans="1:21" s="8" customFormat="1" ht="11.25" customHeight="1">
      <c r="A531" s="19"/>
      <c r="B531" s="29"/>
      <c r="C531" s="29"/>
      <c r="D531" s="29"/>
      <c r="E531" s="29"/>
      <c r="F531" s="29"/>
      <c r="G531" s="31"/>
      <c r="H531" s="32"/>
      <c r="I531" s="19"/>
      <c r="J531" s="19"/>
      <c r="K531" s="19"/>
      <c r="L531" s="19"/>
      <c r="M531" s="19"/>
      <c r="N531" s="16"/>
      <c r="O531" s="16"/>
      <c r="P531" s="19"/>
      <c r="Q531" s="18"/>
      <c r="R531" s="18"/>
      <c r="S531" s="46"/>
      <c r="T531" s="46"/>
      <c r="U531" s="46"/>
    </row>
    <row r="532" spans="1:21" s="8" customFormat="1" ht="11.25" customHeight="1">
      <c r="A532" s="19"/>
      <c r="B532" s="29"/>
      <c r="C532" s="29"/>
      <c r="D532" s="29"/>
      <c r="E532" s="29"/>
      <c r="F532" s="29"/>
      <c r="G532" s="31"/>
      <c r="H532" s="32"/>
      <c r="I532" s="19"/>
      <c r="J532" s="19"/>
      <c r="K532" s="19"/>
      <c r="L532" s="19"/>
      <c r="M532" s="19"/>
      <c r="N532" s="16"/>
      <c r="O532" s="16"/>
      <c r="P532" s="16"/>
      <c r="Q532" s="14"/>
      <c r="R532" s="14"/>
      <c r="S532" s="46"/>
      <c r="T532" s="46"/>
      <c r="U532" s="46"/>
    </row>
    <row r="533" spans="1:21" s="8" customFormat="1" ht="11.25" customHeight="1">
      <c r="A533" s="19"/>
      <c r="B533" s="29"/>
      <c r="C533" s="29"/>
      <c r="D533" s="29"/>
      <c r="E533" s="29"/>
      <c r="F533" s="29"/>
      <c r="G533" s="31"/>
      <c r="H533" s="32"/>
      <c r="I533" s="16"/>
      <c r="J533" s="16"/>
      <c r="K533" s="16"/>
      <c r="L533" s="16"/>
      <c r="M533" s="16"/>
      <c r="N533" s="16"/>
      <c r="O533" s="16"/>
      <c r="P533" s="16"/>
      <c r="Q533" s="14"/>
      <c r="R533" s="14"/>
      <c r="S533" s="46"/>
      <c r="T533" s="46"/>
      <c r="U533" s="46"/>
    </row>
    <row r="534" spans="1:21" s="8" customFormat="1" ht="11.25" customHeight="1">
      <c r="A534" s="19"/>
      <c r="B534" s="27"/>
      <c r="C534" s="27"/>
      <c r="D534" s="10"/>
      <c r="E534" s="29"/>
      <c r="F534" s="29"/>
      <c r="G534" s="31"/>
      <c r="H534" s="32"/>
      <c r="I534" s="16"/>
      <c r="J534" s="16"/>
      <c r="K534" s="16"/>
      <c r="L534" s="16"/>
      <c r="M534" s="16"/>
      <c r="N534" s="16"/>
      <c r="O534" s="16"/>
      <c r="P534" s="19"/>
      <c r="Q534" s="18"/>
      <c r="R534" s="18"/>
      <c r="S534" s="46"/>
      <c r="T534" s="46"/>
      <c r="U534" s="46"/>
    </row>
    <row r="535" spans="1:21" s="8" customFormat="1" ht="11.25" customHeight="1">
      <c r="A535" s="19"/>
      <c r="B535" s="27"/>
      <c r="C535" s="27"/>
      <c r="D535" s="10"/>
      <c r="E535" s="27"/>
      <c r="F535" s="27"/>
      <c r="G535" s="28"/>
      <c r="H535" s="10"/>
      <c r="I535" s="16"/>
      <c r="J535" s="16"/>
      <c r="K535" s="16"/>
      <c r="L535" s="16"/>
      <c r="M535" s="16"/>
      <c r="N535" s="16"/>
      <c r="O535" s="16"/>
      <c r="P535" s="16"/>
      <c r="Q535" s="18"/>
      <c r="R535" s="18"/>
      <c r="S535" s="46"/>
      <c r="T535" s="46"/>
      <c r="U535" s="46"/>
    </row>
    <row r="536" spans="1:21" s="8" customFormat="1" ht="11.25" customHeight="1">
      <c r="A536" s="19"/>
      <c r="B536" s="27"/>
      <c r="C536" s="27"/>
      <c r="D536" s="10"/>
      <c r="E536" s="27"/>
      <c r="F536" s="27"/>
      <c r="G536" s="27"/>
      <c r="H536" s="10"/>
      <c r="I536" s="16"/>
      <c r="J536" s="16"/>
      <c r="K536" s="16"/>
      <c r="L536" s="16"/>
      <c r="M536" s="16"/>
      <c r="N536" s="16"/>
      <c r="O536" s="16"/>
      <c r="P536" s="16"/>
      <c r="Q536" s="18"/>
      <c r="R536" s="18"/>
      <c r="S536" s="46"/>
      <c r="T536" s="46"/>
      <c r="U536" s="46"/>
    </row>
    <row r="537" spans="1:21" s="8" customFormat="1" ht="11.25" customHeight="1">
      <c r="A537" s="19"/>
      <c r="B537" s="29"/>
      <c r="C537" s="29"/>
      <c r="D537" s="29"/>
      <c r="E537" s="27"/>
      <c r="F537" s="27"/>
      <c r="G537" s="28"/>
      <c r="H537" s="10"/>
      <c r="I537" s="16"/>
      <c r="J537" s="16"/>
      <c r="K537" s="16"/>
      <c r="L537" s="16"/>
      <c r="M537" s="16"/>
      <c r="N537" s="16"/>
      <c r="O537" s="16"/>
      <c r="P537" s="19"/>
      <c r="Q537" s="18"/>
      <c r="R537" s="18"/>
      <c r="S537" s="46"/>
      <c r="T537" s="46"/>
      <c r="U537" s="46"/>
    </row>
    <row r="538" spans="1:21" s="8" customFormat="1" ht="11.25" customHeight="1">
      <c r="A538" s="19"/>
      <c r="B538" s="21"/>
      <c r="C538" s="21"/>
      <c r="D538" s="20"/>
      <c r="E538" s="29"/>
      <c r="F538" s="29"/>
      <c r="G538" s="31"/>
      <c r="H538" s="32"/>
      <c r="I538" s="19"/>
      <c r="J538" s="19"/>
      <c r="K538" s="19"/>
      <c r="L538" s="19"/>
      <c r="M538" s="19"/>
      <c r="N538" s="16"/>
      <c r="O538" s="16"/>
      <c r="P538" s="19"/>
      <c r="Q538" s="18"/>
      <c r="R538" s="18"/>
      <c r="S538" s="46"/>
      <c r="T538" s="46"/>
      <c r="U538" s="46"/>
    </row>
    <row r="539" spans="1:21" s="8" customFormat="1" ht="12.75">
      <c r="A539" s="19"/>
      <c r="B539" s="29"/>
      <c r="C539" s="29"/>
      <c r="D539" s="29"/>
      <c r="E539" s="21"/>
      <c r="F539" s="21"/>
      <c r="G539" s="21"/>
      <c r="H539" s="10"/>
      <c r="I539" s="19"/>
      <c r="J539" s="19"/>
      <c r="K539" s="19"/>
      <c r="L539" s="19"/>
      <c r="M539" s="19"/>
      <c r="N539" s="16"/>
      <c r="O539" s="16"/>
      <c r="P539" s="19"/>
      <c r="Q539" s="18"/>
      <c r="R539" s="18"/>
      <c r="S539" s="46"/>
      <c r="T539" s="46"/>
      <c r="U539" s="46"/>
    </row>
    <row r="540" spans="1:21" s="8" customFormat="1" ht="12.75">
      <c r="A540" s="19"/>
      <c r="B540" s="29"/>
      <c r="C540" s="29"/>
      <c r="D540" s="29"/>
      <c r="E540" s="29"/>
      <c r="F540" s="29"/>
      <c r="G540" s="31"/>
      <c r="H540" s="32"/>
      <c r="I540" s="19"/>
      <c r="J540" s="19"/>
      <c r="K540" s="19"/>
      <c r="L540" s="19"/>
      <c r="M540" s="19"/>
      <c r="N540" s="16"/>
      <c r="O540" s="16"/>
      <c r="P540" s="16"/>
      <c r="Q540" s="18"/>
      <c r="R540" s="18"/>
      <c r="S540" s="46"/>
      <c r="T540" s="46"/>
      <c r="U540" s="46"/>
    </row>
    <row r="541" spans="1:21" s="8" customFormat="1" ht="12.75">
      <c r="A541" s="19"/>
      <c r="B541" s="27"/>
      <c r="C541" s="27"/>
      <c r="D541" s="10"/>
      <c r="E541" s="29"/>
      <c r="F541" s="29"/>
      <c r="G541" s="31"/>
      <c r="H541" s="32"/>
      <c r="I541" s="19"/>
      <c r="J541" s="19"/>
      <c r="K541" s="19"/>
      <c r="L541" s="19"/>
      <c r="M541" s="19"/>
      <c r="N541" s="16"/>
      <c r="O541" s="16"/>
      <c r="P541" s="19"/>
      <c r="Q541" s="14"/>
      <c r="R541" s="14"/>
      <c r="S541" s="46"/>
      <c r="T541" s="46"/>
      <c r="U541" s="46"/>
    </row>
    <row r="542" spans="1:21" s="8" customFormat="1" ht="12.75">
      <c r="A542" s="19"/>
      <c r="B542" s="29"/>
      <c r="C542" s="29"/>
      <c r="D542" s="29"/>
      <c r="E542" s="27"/>
      <c r="F542" s="27"/>
      <c r="G542" s="28"/>
      <c r="H542" s="10"/>
      <c r="I542" s="16"/>
      <c r="J542" s="16"/>
      <c r="K542" s="16"/>
      <c r="L542" s="16"/>
      <c r="M542" s="16"/>
      <c r="N542" s="16"/>
      <c r="O542" s="16"/>
      <c r="P542" s="16"/>
      <c r="Q542" s="18"/>
      <c r="R542" s="18"/>
      <c r="S542" s="46"/>
      <c r="T542" s="46"/>
      <c r="U542" s="46"/>
    </row>
    <row r="543" spans="1:21" s="8" customFormat="1" ht="12.75">
      <c r="A543" s="19"/>
      <c r="B543" s="27"/>
      <c r="C543" s="27"/>
      <c r="D543" s="10"/>
      <c r="E543" s="29"/>
      <c r="F543" s="29"/>
      <c r="G543" s="31"/>
      <c r="H543" s="32"/>
      <c r="I543" s="19"/>
      <c r="J543" s="19"/>
      <c r="K543" s="19"/>
      <c r="L543" s="19"/>
      <c r="M543" s="19"/>
      <c r="N543" s="16"/>
      <c r="O543" s="16"/>
      <c r="P543" s="19"/>
      <c r="Q543" s="14"/>
      <c r="R543" s="14"/>
      <c r="S543" s="46"/>
      <c r="T543" s="46"/>
      <c r="U543" s="46"/>
    </row>
    <row r="544" spans="1:21" s="8" customFormat="1" ht="12.75">
      <c r="A544" s="19"/>
      <c r="B544" s="29"/>
      <c r="C544" s="29"/>
      <c r="D544" s="29"/>
      <c r="E544" s="27"/>
      <c r="F544" s="27"/>
      <c r="G544" s="28"/>
      <c r="H544" s="10"/>
      <c r="I544" s="19"/>
      <c r="J544" s="19"/>
      <c r="K544" s="19"/>
      <c r="L544" s="19"/>
      <c r="M544" s="19"/>
      <c r="N544" s="16"/>
      <c r="O544" s="16"/>
      <c r="P544" s="19"/>
      <c r="Q544" s="14"/>
      <c r="R544" s="14"/>
      <c r="S544" s="46"/>
      <c r="T544" s="46"/>
      <c r="U544" s="46"/>
    </row>
    <row r="545" spans="1:21" s="8" customFormat="1" ht="12.75">
      <c r="A545" s="19"/>
      <c r="B545" s="29"/>
      <c r="C545" s="29"/>
      <c r="D545" s="29"/>
      <c r="E545" s="29"/>
      <c r="F545" s="29"/>
      <c r="G545" s="31"/>
      <c r="H545" s="32"/>
      <c r="I545" s="16"/>
      <c r="J545" s="16"/>
      <c r="K545" s="16"/>
      <c r="L545" s="16"/>
      <c r="M545" s="16"/>
      <c r="N545" s="16"/>
      <c r="O545" s="16"/>
      <c r="P545" s="16"/>
      <c r="Q545" s="18"/>
      <c r="R545" s="18"/>
      <c r="S545" s="46"/>
      <c r="T545" s="46"/>
      <c r="U545" s="46"/>
    </row>
    <row r="546" spans="1:21" s="8" customFormat="1" ht="12.75">
      <c r="A546" s="19"/>
      <c r="B546" s="29"/>
      <c r="C546" s="29"/>
      <c r="D546" s="29"/>
      <c r="E546" s="29"/>
      <c r="F546" s="29"/>
      <c r="G546" s="31"/>
      <c r="H546" s="32"/>
      <c r="I546" s="19"/>
      <c r="J546" s="19"/>
      <c r="K546" s="19"/>
      <c r="L546" s="19"/>
      <c r="M546" s="19"/>
      <c r="N546" s="16"/>
      <c r="O546" s="16"/>
      <c r="P546" s="19"/>
      <c r="Q546" s="18"/>
      <c r="R546" s="18"/>
      <c r="S546" s="46"/>
      <c r="T546" s="46"/>
      <c r="U546" s="46"/>
    </row>
    <row r="547" spans="1:21" s="8" customFormat="1" ht="12.75">
      <c r="A547" s="19"/>
      <c r="B547" s="29"/>
      <c r="C547" s="29"/>
      <c r="D547" s="29"/>
      <c r="E547" s="29"/>
      <c r="F547" s="29"/>
      <c r="G547" s="31"/>
      <c r="H547" s="32"/>
      <c r="I547" s="16"/>
      <c r="J547" s="16"/>
      <c r="K547" s="16"/>
      <c r="L547" s="16"/>
      <c r="M547" s="16"/>
      <c r="N547" s="16"/>
      <c r="O547" s="16"/>
      <c r="P547" s="16"/>
      <c r="Q547" s="18"/>
      <c r="R547" s="18"/>
      <c r="S547" s="46"/>
      <c r="T547" s="46"/>
      <c r="U547" s="46"/>
    </row>
    <row r="548" spans="1:21" s="8" customFormat="1" ht="12.75">
      <c r="A548" s="19"/>
      <c r="B548" s="29"/>
      <c r="C548" s="29"/>
      <c r="D548" s="29"/>
      <c r="E548" s="29"/>
      <c r="F548" s="29"/>
      <c r="G548" s="31"/>
      <c r="H548" s="32"/>
      <c r="I548" s="19"/>
      <c r="J548" s="19"/>
      <c r="K548" s="19"/>
      <c r="L548" s="19"/>
      <c r="M548" s="19"/>
      <c r="N548" s="16"/>
      <c r="O548" s="16"/>
      <c r="P548" s="19"/>
      <c r="Q548" s="14"/>
      <c r="R548" s="14"/>
      <c r="S548" s="46"/>
      <c r="T548" s="46"/>
      <c r="U548" s="46"/>
    </row>
    <row r="549" spans="1:21" s="8" customFormat="1" ht="12.75">
      <c r="A549" s="19"/>
      <c r="B549" s="29"/>
      <c r="C549" s="29"/>
      <c r="D549" s="29"/>
      <c r="E549" s="29"/>
      <c r="F549" s="29"/>
      <c r="G549" s="31"/>
      <c r="H549" s="32"/>
      <c r="I549" s="19"/>
      <c r="J549" s="19"/>
      <c r="K549" s="19"/>
      <c r="L549" s="19"/>
      <c r="M549" s="19"/>
      <c r="N549" s="16"/>
      <c r="O549" s="16"/>
      <c r="P549" s="19"/>
      <c r="Q549" s="18"/>
      <c r="R549" s="18"/>
      <c r="S549" s="46"/>
      <c r="T549" s="46"/>
      <c r="U549" s="46"/>
    </row>
    <row r="550" spans="1:21" s="8" customFormat="1" ht="12.75">
      <c r="A550" s="19"/>
      <c r="B550" s="29"/>
      <c r="C550" s="29"/>
      <c r="D550" s="29"/>
      <c r="E550" s="29"/>
      <c r="F550" s="29"/>
      <c r="G550" s="31"/>
      <c r="H550" s="32"/>
      <c r="I550" s="19"/>
      <c r="J550" s="19"/>
      <c r="K550" s="19"/>
      <c r="L550" s="19"/>
      <c r="M550" s="19"/>
      <c r="N550" s="16"/>
      <c r="O550" s="16"/>
      <c r="P550" s="19"/>
      <c r="Q550" s="18"/>
      <c r="R550" s="18"/>
      <c r="S550" s="46"/>
      <c r="T550" s="46"/>
      <c r="U550" s="46"/>
    </row>
    <row r="551" spans="1:21" s="8" customFormat="1" ht="12.75">
      <c r="A551" s="19"/>
      <c r="B551" s="29"/>
      <c r="C551" s="29"/>
      <c r="D551" s="29"/>
      <c r="E551" s="29"/>
      <c r="F551" s="29"/>
      <c r="G551" s="31"/>
      <c r="H551" s="32"/>
      <c r="I551" s="19"/>
      <c r="J551" s="19"/>
      <c r="K551" s="19"/>
      <c r="L551" s="19"/>
      <c r="M551" s="19"/>
      <c r="N551" s="16"/>
      <c r="O551" s="16"/>
      <c r="P551" s="19"/>
      <c r="Q551" s="18"/>
      <c r="R551" s="18"/>
      <c r="S551" s="46"/>
      <c r="T551" s="46"/>
      <c r="U551" s="46"/>
    </row>
    <row r="552" spans="1:21" s="8" customFormat="1" ht="12.75">
      <c r="A552" s="19"/>
      <c r="B552" s="29"/>
      <c r="C552" s="29"/>
      <c r="D552" s="29"/>
      <c r="E552" s="29"/>
      <c r="F552" s="29"/>
      <c r="G552" s="31"/>
      <c r="H552" s="32"/>
      <c r="I552" s="19"/>
      <c r="J552" s="19"/>
      <c r="K552" s="19"/>
      <c r="L552" s="19"/>
      <c r="M552" s="19"/>
      <c r="N552" s="16"/>
      <c r="O552" s="16"/>
      <c r="P552" s="16"/>
      <c r="Q552" s="18"/>
      <c r="R552" s="18"/>
      <c r="S552" s="46"/>
      <c r="T552" s="46"/>
      <c r="U552" s="46"/>
    </row>
    <row r="553" spans="1:21" s="8" customFormat="1" ht="12.75">
      <c r="A553" s="19"/>
      <c r="B553" s="29"/>
      <c r="C553" s="29"/>
      <c r="D553" s="29"/>
      <c r="E553" s="29"/>
      <c r="F553" s="29"/>
      <c r="G553" s="31"/>
      <c r="H553" s="32"/>
      <c r="I553" s="16"/>
      <c r="J553" s="16"/>
      <c r="K553" s="16"/>
      <c r="L553" s="16"/>
      <c r="M553" s="16"/>
      <c r="N553" s="16"/>
      <c r="O553" s="16"/>
      <c r="P553" s="16"/>
      <c r="Q553" s="18"/>
      <c r="R553" s="18"/>
      <c r="S553" s="46"/>
      <c r="T553" s="46"/>
      <c r="U553" s="46"/>
    </row>
    <row r="554" spans="1:21" s="8" customFormat="1" ht="12.75">
      <c r="A554" s="19"/>
      <c r="B554" s="29"/>
      <c r="C554" s="29"/>
      <c r="D554" s="29"/>
      <c r="E554" s="29"/>
      <c r="F554" s="29"/>
      <c r="G554" s="31"/>
      <c r="H554" s="32"/>
      <c r="I554" s="19"/>
      <c r="J554" s="19"/>
      <c r="K554" s="19"/>
      <c r="L554" s="19"/>
      <c r="M554" s="19"/>
      <c r="N554" s="16"/>
      <c r="O554" s="16"/>
      <c r="P554" s="16"/>
      <c r="Q554" s="18"/>
      <c r="R554" s="18"/>
      <c r="S554" s="46"/>
      <c r="T554" s="46"/>
      <c r="U554" s="46"/>
    </row>
    <row r="555" spans="1:21" s="8" customFormat="1" ht="12.75">
      <c r="A555" s="19"/>
      <c r="B555" s="29"/>
      <c r="C555" s="29"/>
      <c r="D555" s="29"/>
      <c r="E555" s="30"/>
      <c r="F555" s="29"/>
      <c r="G555" s="31"/>
      <c r="H555" s="32"/>
      <c r="I555" s="19"/>
      <c r="J555" s="19"/>
      <c r="K555" s="19"/>
      <c r="L555" s="19"/>
      <c r="M555" s="19"/>
      <c r="N555" s="16"/>
      <c r="O555" s="16"/>
      <c r="P555" s="16"/>
      <c r="Q555" s="18"/>
      <c r="R555" s="18"/>
      <c r="S555" s="46"/>
      <c r="T555" s="46"/>
      <c r="U555" s="46"/>
    </row>
    <row r="556" spans="1:21" s="8" customFormat="1" ht="12.75">
      <c r="A556" s="19"/>
      <c r="B556" s="27"/>
      <c r="C556" s="27"/>
      <c r="D556" s="10"/>
      <c r="E556" s="29"/>
      <c r="F556" s="29"/>
      <c r="G556" s="31"/>
      <c r="H556" s="32"/>
      <c r="I556" s="16"/>
      <c r="J556" s="16"/>
      <c r="K556" s="16"/>
      <c r="L556" s="16"/>
      <c r="M556" s="16"/>
      <c r="N556" s="16"/>
      <c r="O556" s="16"/>
      <c r="P556" s="16"/>
      <c r="Q556" s="18"/>
      <c r="R556" s="18"/>
      <c r="S556" s="46"/>
      <c r="T556" s="46"/>
      <c r="U556" s="46"/>
    </row>
    <row r="557" spans="1:21" s="8" customFormat="1" ht="11.25" customHeight="1">
      <c r="A557" s="19"/>
      <c r="B557" s="27"/>
      <c r="C557" s="27"/>
      <c r="D557" s="10"/>
      <c r="E557" s="27"/>
      <c r="F557" s="27"/>
      <c r="G557" s="28"/>
      <c r="H557" s="10"/>
      <c r="I557" s="19"/>
      <c r="J557" s="19"/>
      <c r="K557" s="19"/>
      <c r="L557" s="19"/>
      <c r="M557" s="19"/>
      <c r="N557" s="16"/>
      <c r="O557" s="16"/>
      <c r="P557" s="16"/>
      <c r="Q557" s="14"/>
      <c r="R557" s="14"/>
      <c r="S557" s="46"/>
      <c r="T557" s="46"/>
      <c r="U557" s="46"/>
    </row>
    <row r="558" spans="1:21" s="8" customFormat="1" ht="11.25" customHeight="1">
      <c r="A558" s="19"/>
      <c r="B558" s="29"/>
      <c r="C558" s="29"/>
      <c r="D558" s="29"/>
      <c r="E558" s="27"/>
      <c r="F558" s="27"/>
      <c r="G558" s="27"/>
      <c r="H558" s="10"/>
      <c r="I558" s="16"/>
      <c r="J558" s="16"/>
      <c r="K558" s="16"/>
      <c r="L558" s="16"/>
      <c r="M558" s="16"/>
      <c r="N558" s="16"/>
      <c r="O558" s="16"/>
      <c r="P558" s="16"/>
      <c r="Q558" s="18"/>
      <c r="R558" s="18"/>
      <c r="S558" s="46"/>
      <c r="T558" s="46"/>
      <c r="U558" s="46"/>
    </row>
    <row r="559" spans="1:21" s="8" customFormat="1" ht="11.25" customHeight="1">
      <c r="A559" s="19"/>
      <c r="B559" s="29"/>
      <c r="C559" s="29"/>
      <c r="D559" s="29"/>
      <c r="E559" s="29"/>
      <c r="F559" s="29"/>
      <c r="G559" s="31"/>
      <c r="H559" s="32"/>
      <c r="I559" s="19"/>
      <c r="J559" s="19"/>
      <c r="K559" s="19"/>
      <c r="L559" s="19"/>
      <c r="M559" s="19"/>
      <c r="N559" s="16"/>
      <c r="O559" s="16"/>
      <c r="P559" s="19"/>
      <c r="Q559" s="18"/>
      <c r="R559" s="18"/>
      <c r="S559" s="46"/>
      <c r="T559" s="46"/>
      <c r="U559" s="46"/>
    </row>
    <row r="560" spans="1:21" s="8" customFormat="1" ht="11.25" customHeight="1">
      <c r="A560" s="19"/>
      <c r="B560" s="27"/>
      <c r="C560" s="27"/>
      <c r="D560" s="10"/>
      <c r="E560" s="29"/>
      <c r="F560" s="29"/>
      <c r="G560" s="31"/>
      <c r="H560" s="32"/>
      <c r="I560" s="19"/>
      <c r="J560" s="19"/>
      <c r="K560" s="19"/>
      <c r="L560" s="19"/>
      <c r="M560" s="19"/>
      <c r="N560" s="16"/>
      <c r="O560" s="16"/>
      <c r="P560" s="16"/>
      <c r="Q560" s="18"/>
      <c r="R560" s="18"/>
      <c r="S560" s="46"/>
      <c r="T560" s="46"/>
      <c r="U560" s="46"/>
    </row>
    <row r="561" spans="1:21" s="8" customFormat="1" ht="11.25" customHeight="1">
      <c r="A561" s="19"/>
      <c r="B561" s="29"/>
      <c r="C561" s="29"/>
      <c r="D561" s="29"/>
      <c r="E561" s="27"/>
      <c r="F561" s="27"/>
      <c r="G561" s="28"/>
      <c r="H561" s="10"/>
      <c r="I561" s="16"/>
      <c r="J561" s="16"/>
      <c r="K561" s="16"/>
      <c r="L561" s="16"/>
      <c r="M561" s="16"/>
      <c r="N561" s="16"/>
      <c r="O561" s="16"/>
      <c r="P561" s="19"/>
      <c r="Q561" s="18"/>
      <c r="R561" s="18"/>
      <c r="S561" s="46"/>
      <c r="T561" s="46"/>
      <c r="U561" s="46"/>
    </row>
    <row r="562" spans="1:21" s="8" customFormat="1" ht="11.25" customHeight="1">
      <c r="A562" s="19"/>
      <c r="B562" s="27"/>
      <c r="C562" s="27"/>
      <c r="D562" s="10"/>
      <c r="E562" s="29"/>
      <c r="F562" s="29"/>
      <c r="G562" s="31"/>
      <c r="H562" s="32"/>
      <c r="I562" s="19"/>
      <c r="J562" s="19"/>
      <c r="K562" s="19"/>
      <c r="L562" s="19"/>
      <c r="M562" s="19"/>
      <c r="N562" s="16"/>
      <c r="O562" s="16"/>
      <c r="P562" s="16"/>
      <c r="Q562" s="18"/>
      <c r="R562" s="18"/>
      <c r="S562" s="46"/>
      <c r="T562" s="46"/>
      <c r="U562" s="46"/>
    </row>
    <row r="563" spans="1:21" s="8" customFormat="1" ht="11.25" customHeight="1">
      <c r="A563" s="19"/>
      <c r="B563" s="29"/>
      <c r="C563" s="29"/>
      <c r="D563" s="29"/>
      <c r="E563" s="27"/>
      <c r="F563" s="27"/>
      <c r="G563" s="27"/>
      <c r="H563" s="10"/>
      <c r="I563" s="19"/>
      <c r="J563" s="19"/>
      <c r="K563" s="19"/>
      <c r="L563" s="19"/>
      <c r="M563" s="19"/>
      <c r="N563" s="16"/>
      <c r="O563" s="16"/>
      <c r="P563" s="16"/>
      <c r="Q563" s="18"/>
      <c r="R563" s="18"/>
      <c r="S563" s="46"/>
      <c r="T563" s="46"/>
      <c r="U563" s="46"/>
    </row>
    <row r="564" spans="1:21" s="8" customFormat="1" ht="11.25" customHeight="1">
      <c r="A564" s="19"/>
      <c r="B564" s="29"/>
      <c r="C564" s="29"/>
      <c r="D564" s="30"/>
      <c r="E564" s="29"/>
      <c r="F564" s="29"/>
      <c r="G564" s="31"/>
      <c r="H564" s="32"/>
      <c r="I564" s="16"/>
      <c r="J564" s="16"/>
      <c r="K564" s="16"/>
      <c r="L564" s="16"/>
      <c r="M564" s="16"/>
      <c r="N564" s="16"/>
      <c r="O564" s="16"/>
      <c r="P564" s="16"/>
      <c r="Q564" s="18"/>
      <c r="R564" s="18"/>
      <c r="S564" s="46"/>
      <c r="T564" s="46"/>
      <c r="U564" s="46"/>
    </row>
    <row r="565" spans="1:21" s="8" customFormat="1" ht="12.75">
      <c r="A565" s="19"/>
      <c r="B565" s="27"/>
      <c r="C565" s="27"/>
      <c r="D565" s="27"/>
      <c r="E565" s="30"/>
      <c r="F565" s="29"/>
      <c r="G565" s="31"/>
      <c r="H565" s="32"/>
      <c r="I565" s="19"/>
      <c r="J565" s="19"/>
      <c r="K565" s="19"/>
      <c r="L565" s="19"/>
      <c r="M565" s="19"/>
      <c r="N565" s="16"/>
      <c r="O565" s="16"/>
      <c r="P565" s="16"/>
      <c r="Q565" s="14"/>
      <c r="R565" s="14"/>
      <c r="S565" s="46"/>
      <c r="T565" s="46"/>
      <c r="U565" s="46"/>
    </row>
    <row r="566" spans="1:21" s="8" customFormat="1" ht="12.75">
      <c r="A566" s="19"/>
      <c r="B566" s="29"/>
      <c r="C566" s="29"/>
      <c r="D566" s="29"/>
      <c r="E566" s="27"/>
      <c r="F566" s="27"/>
      <c r="G566" s="27"/>
      <c r="H566" s="10"/>
      <c r="I566" s="16"/>
      <c r="J566" s="16"/>
      <c r="K566" s="16"/>
      <c r="L566" s="16"/>
      <c r="M566" s="16"/>
      <c r="N566" s="16"/>
      <c r="O566" s="16"/>
      <c r="P566" s="19"/>
      <c r="Q566" s="14"/>
      <c r="R566" s="14"/>
      <c r="S566" s="46"/>
      <c r="T566" s="46"/>
      <c r="U566" s="46"/>
    </row>
    <row r="567" spans="1:21" s="8" customFormat="1" ht="12.75">
      <c r="A567" s="19"/>
      <c r="B567" s="29"/>
      <c r="C567" s="29"/>
      <c r="D567" s="29"/>
      <c r="E567" s="29"/>
      <c r="F567" s="29"/>
      <c r="G567" s="31"/>
      <c r="H567" s="32"/>
      <c r="I567" s="19"/>
      <c r="J567" s="19"/>
      <c r="K567" s="19"/>
      <c r="L567" s="19"/>
      <c r="M567" s="19"/>
      <c r="N567" s="16"/>
      <c r="O567" s="16"/>
      <c r="P567" s="16"/>
      <c r="Q567" s="18"/>
      <c r="R567" s="18"/>
      <c r="S567" s="46"/>
      <c r="T567" s="46"/>
      <c r="U567" s="46"/>
    </row>
    <row r="568" spans="1:21" s="8" customFormat="1" ht="12.75">
      <c r="A568" s="19"/>
      <c r="B568" s="29"/>
      <c r="C568" s="29"/>
      <c r="D568" s="29"/>
      <c r="E568" s="29"/>
      <c r="F568" s="29"/>
      <c r="G568" s="31"/>
      <c r="H568" s="32"/>
      <c r="I568" s="16"/>
      <c r="J568" s="16"/>
      <c r="K568" s="16"/>
      <c r="L568" s="16"/>
      <c r="M568" s="16"/>
      <c r="N568" s="16"/>
      <c r="O568" s="16"/>
      <c r="P568" s="19"/>
      <c r="Q568" s="18"/>
      <c r="R568" s="18"/>
      <c r="S568" s="46"/>
      <c r="T568" s="46"/>
      <c r="U568" s="46"/>
    </row>
    <row r="569" spans="1:21" s="8" customFormat="1" ht="12.75">
      <c r="A569" s="19"/>
      <c r="B569" s="27"/>
      <c r="C569" s="27"/>
      <c r="D569" s="27"/>
      <c r="E569" s="29"/>
      <c r="F569" s="29"/>
      <c r="G569" s="31"/>
      <c r="H569" s="32"/>
      <c r="I569" s="19"/>
      <c r="J569" s="19"/>
      <c r="K569" s="19"/>
      <c r="L569" s="19"/>
      <c r="M569" s="19"/>
      <c r="N569" s="16"/>
      <c r="O569" s="16"/>
      <c r="P569" s="19"/>
      <c r="Q569" s="14"/>
      <c r="R569" s="14"/>
      <c r="S569" s="46"/>
      <c r="T569" s="46"/>
      <c r="U569" s="46"/>
    </row>
    <row r="570" spans="1:21" s="8" customFormat="1" ht="11.25" customHeight="1">
      <c r="A570" s="19"/>
      <c r="B570" s="27"/>
      <c r="C570" s="27"/>
      <c r="D570" s="27"/>
      <c r="E570" s="27"/>
      <c r="F570" s="27"/>
      <c r="G570" s="27"/>
      <c r="H570" s="10"/>
      <c r="I570" s="16"/>
      <c r="J570" s="16"/>
      <c r="K570" s="16"/>
      <c r="L570" s="16"/>
      <c r="M570" s="16"/>
      <c r="N570" s="16"/>
      <c r="O570" s="16"/>
      <c r="P570" s="19"/>
      <c r="Q570" s="18"/>
      <c r="R570" s="18"/>
      <c r="S570" s="46"/>
      <c r="T570" s="46"/>
      <c r="U570" s="46"/>
    </row>
    <row r="571" spans="1:21" s="8" customFormat="1" ht="11.25" customHeight="1">
      <c r="A571" s="19"/>
      <c r="B571" s="27"/>
      <c r="C571" s="27"/>
      <c r="D571" s="27"/>
      <c r="E571" s="27"/>
      <c r="F571" s="27"/>
      <c r="G571" s="27"/>
      <c r="H571" s="10"/>
      <c r="I571" s="16"/>
      <c r="J571" s="16"/>
      <c r="K571" s="16"/>
      <c r="L571" s="16"/>
      <c r="M571" s="16"/>
      <c r="N571" s="16"/>
      <c r="O571" s="16"/>
      <c r="P571" s="19"/>
      <c r="Q571" s="18"/>
      <c r="R571" s="18"/>
      <c r="S571" s="46"/>
      <c r="T571" s="46"/>
      <c r="U571" s="46"/>
    </row>
    <row r="572" spans="1:21" s="8" customFormat="1" ht="11.25" customHeight="1">
      <c r="A572" s="19"/>
      <c r="B572" s="27"/>
      <c r="C572" s="27"/>
      <c r="D572" s="10"/>
      <c r="E572" s="27"/>
      <c r="F572" s="27"/>
      <c r="G572" s="27"/>
      <c r="H572" s="10"/>
      <c r="I572" s="16"/>
      <c r="J572" s="16"/>
      <c r="K572" s="16"/>
      <c r="L572" s="16"/>
      <c r="M572" s="16"/>
      <c r="N572" s="16"/>
      <c r="O572" s="16"/>
      <c r="P572" s="19"/>
      <c r="Q572" s="18"/>
      <c r="R572" s="18"/>
      <c r="S572" s="46"/>
      <c r="T572" s="46"/>
      <c r="U572" s="46"/>
    </row>
    <row r="573" spans="1:21" s="8" customFormat="1" ht="11.25" customHeight="1">
      <c r="A573" s="19"/>
      <c r="B573" s="29"/>
      <c r="C573" s="29"/>
      <c r="D573" s="29"/>
      <c r="E573" s="27"/>
      <c r="F573" s="27"/>
      <c r="G573" s="28"/>
      <c r="H573" s="27"/>
      <c r="I573" s="19"/>
      <c r="J573" s="19"/>
      <c r="K573" s="19"/>
      <c r="L573" s="19"/>
      <c r="M573" s="19"/>
      <c r="N573" s="16"/>
      <c r="O573" s="16"/>
      <c r="P573" s="19"/>
      <c r="Q573" s="14"/>
      <c r="R573" s="14"/>
      <c r="S573" s="46"/>
      <c r="T573" s="46"/>
      <c r="U573" s="46"/>
    </row>
    <row r="574" spans="1:21" s="8" customFormat="1" ht="11.25" customHeight="1">
      <c r="A574" s="19"/>
      <c r="B574" s="27"/>
      <c r="C574" s="27"/>
      <c r="D574" s="10"/>
      <c r="E574" s="29"/>
      <c r="F574" s="29"/>
      <c r="G574" s="31"/>
      <c r="H574" s="32"/>
      <c r="I574" s="16"/>
      <c r="J574" s="16"/>
      <c r="K574" s="16"/>
      <c r="L574" s="16"/>
      <c r="M574" s="16"/>
      <c r="N574" s="16"/>
      <c r="O574" s="16"/>
      <c r="P574" s="16"/>
      <c r="Q574" s="14"/>
      <c r="R574" s="14"/>
      <c r="S574" s="46"/>
      <c r="T574" s="46"/>
      <c r="U574" s="46"/>
    </row>
    <row r="575" spans="1:21" s="8" customFormat="1" ht="11.25" customHeight="1">
      <c r="A575" s="19"/>
      <c r="B575" s="21"/>
      <c r="C575" s="21"/>
      <c r="D575" s="20"/>
      <c r="E575" s="27"/>
      <c r="F575" s="27"/>
      <c r="G575" s="28"/>
      <c r="H575" s="27"/>
      <c r="I575" s="19"/>
      <c r="J575" s="19"/>
      <c r="K575" s="19"/>
      <c r="L575" s="19"/>
      <c r="M575" s="19"/>
      <c r="N575" s="16"/>
      <c r="O575" s="16"/>
      <c r="P575" s="19"/>
      <c r="Q575" s="14"/>
      <c r="R575" s="14"/>
      <c r="S575" s="46"/>
      <c r="T575" s="46"/>
      <c r="U575" s="46"/>
    </row>
    <row r="576" spans="1:21" s="8" customFormat="1" ht="11.25" customHeight="1">
      <c r="A576" s="19"/>
      <c r="B576" s="29"/>
      <c r="C576" s="29"/>
      <c r="D576" s="29"/>
      <c r="E576" s="21"/>
      <c r="F576" s="21"/>
      <c r="G576" s="28"/>
      <c r="H576" s="21"/>
      <c r="I576" s="16"/>
      <c r="J576" s="16"/>
      <c r="K576" s="16"/>
      <c r="L576" s="16"/>
      <c r="M576" s="16"/>
      <c r="N576" s="16"/>
      <c r="O576" s="16"/>
      <c r="P576" s="19"/>
      <c r="Q576" s="18"/>
      <c r="R576" s="18"/>
      <c r="S576" s="46"/>
      <c r="T576" s="46"/>
      <c r="U576" s="46"/>
    </row>
    <row r="577" spans="1:21" s="8" customFormat="1" ht="11.25" customHeight="1">
      <c r="A577" s="19"/>
      <c r="B577" s="29"/>
      <c r="C577" s="29"/>
      <c r="D577" s="29"/>
      <c r="E577" s="29"/>
      <c r="F577" s="29"/>
      <c r="G577" s="31"/>
      <c r="H577" s="32"/>
      <c r="I577" s="19"/>
      <c r="J577" s="19"/>
      <c r="K577" s="19"/>
      <c r="L577" s="19"/>
      <c r="M577" s="19"/>
      <c r="N577" s="16"/>
      <c r="O577" s="16"/>
      <c r="P577" s="19"/>
      <c r="Q577" s="18"/>
      <c r="R577" s="18"/>
      <c r="S577" s="46"/>
      <c r="T577" s="46"/>
      <c r="U577" s="46"/>
    </row>
    <row r="578" spans="1:21" s="8" customFormat="1" ht="11.25" customHeight="1">
      <c r="A578" s="19"/>
      <c r="B578" s="29"/>
      <c r="C578" s="29"/>
      <c r="D578" s="29"/>
      <c r="E578" s="29"/>
      <c r="F578" s="29"/>
      <c r="G578" s="31"/>
      <c r="H578" s="32"/>
      <c r="I578" s="19"/>
      <c r="J578" s="19"/>
      <c r="K578" s="19"/>
      <c r="L578" s="19"/>
      <c r="M578" s="19"/>
      <c r="N578" s="16"/>
      <c r="O578" s="16"/>
      <c r="P578" s="19"/>
      <c r="Q578" s="14"/>
      <c r="R578" s="14"/>
      <c r="S578" s="46"/>
      <c r="T578" s="46"/>
      <c r="U578" s="46"/>
    </row>
    <row r="579" spans="1:21" s="8" customFormat="1" ht="11.25" customHeight="1">
      <c r="A579" s="19"/>
      <c r="B579" s="29"/>
      <c r="C579" s="29"/>
      <c r="D579" s="29"/>
      <c r="E579" s="29"/>
      <c r="F579" s="29"/>
      <c r="G579" s="31"/>
      <c r="H579" s="32"/>
      <c r="I579" s="19"/>
      <c r="J579" s="19"/>
      <c r="K579" s="19"/>
      <c r="L579" s="19"/>
      <c r="M579" s="19"/>
      <c r="N579" s="16"/>
      <c r="O579" s="16"/>
      <c r="P579" s="19"/>
      <c r="Q579" s="14"/>
      <c r="R579" s="14"/>
      <c r="S579" s="46"/>
      <c r="T579" s="46"/>
      <c r="U579" s="46"/>
    </row>
    <row r="580" spans="1:21" s="8" customFormat="1" ht="11.25" customHeight="1">
      <c r="A580" s="19"/>
      <c r="B580" s="27"/>
      <c r="C580" s="27"/>
      <c r="D580" s="10"/>
      <c r="E580" s="29"/>
      <c r="F580" s="29"/>
      <c r="G580" s="31"/>
      <c r="H580" s="32"/>
      <c r="I580" s="19"/>
      <c r="J580" s="19"/>
      <c r="K580" s="19"/>
      <c r="L580" s="19"/>
      <c r="M580" s="19"/>
      <c r="N580" s="16"/>
      <c r="O580" s="16"/>
      <c r="P580" s="19"/>
      <c r="Q580" s="14"/>
      <c r="R580" s="14"/>
      <c r="S580" s="46"/>
      <c r="T580" s="46"/>
      <c r="U580" s="46"/>
    </row>
    <row r="581" spans="1:21" s="8" customFormat="1" ht="11.25" customHeight="1">
      <c r="A581" s="19"/>
      <c r="B581" s="27"/>
      <c r="C581" s="27"/>
      <c r="D581" s="27"/>
      <c r="E581" s="27"/>
      <c r="F581" s="27"/>
      <c r="G581" s="28"/>
      <c r="H581" s="27"/>
      <c r="I581" s="19"/>
      <c r="J581" s="19"/>
      <c r="K581" s="19"/>
      <c r="L581" s="19"/>
      <c r="M581" s="19"/>
      <c r="N581" s="16"/>
      <c r="O581" s="16"/>
      <c r="P581" s="19"/>
      <c r="Q581" s="14"/>
      <c r="R581" s="14"/>
      <c r="S581" s="46"/>
      <c r="T581" s="46"/>
      <c r="U581" s="46"/>
    </row>
    <row r="582" spans="1:21" s="8" customFormat="1" ht="11.25" customHeight="1">
      <c r="A582" s="19"/>
      <c r="B582" s="29"/>
      <c r="C582" s="29"/>
      <c r="D582" s="29"/>
      <c r="E582" s="27"/>
      <c r="F582" s="27"/>
      <c r="G582" s="27"/>
      <c r="H582" s="27"/>
      <c r="I582" s="16"/>
      <c r="J582" s="16"/>
      <c r="K582" s="16"/>
      <c r="L582" s="16"/>
      <c r="M582" s="16"/>
      <c r="N582" s="16"/>
      <c r="O582" s="16"/>
      <c r="P582" s="19"/>
      <c r="Q582" s="18"/>
      <c r="R582" s="18"/>
      <c r="S582" s="46"/>
      <c r="T582" s="46"/>
      <c r="U582" s="46"/>
    </row>
    <row r="583" spans="1:21" s="8" customFormat="1" ht="11.25" customHeight="1">
      <c r="A583" s="19"/>
      <c r="B583" s="29"/>
      <c r="C583" s="29"/>
      <c r="D583" s="29"/>
      <c r="E583" s="29"/>
      <c r="F583" s="29"/>
      <c r="G583" s="31"/>
      <c r="H583" s="32"/>
      <c r="I583" s="16"/>
      <c r="J583" s="16"/>
      <c r="K583" s="16"/>
      <c r="L583" s="16"/>
      <c r="M583" s="16"/>
      <c r="N583" s="16"/>
      <c r="O583" s="16"/>
      <c r="P583" s="16"/>
      <c r="Q583" s="18"/>
      <c r="R583" s="18"/>
      <c r="S583" s="46"/>
      <c r="T583" s="46"/>
      <c r="U583" s="46"/>
    </row>
    <row r="584" spans="1:21" s="8" customFormat="1" ht="11.25" customHeight="1">
      <c r="A584" s="19"/>
      <c r="B584" s="33"/>
      <c r="C584" s="33"/>
      <c r="D584" s="33"/>
      <c r="E584" s="29"/>
      <c r="F584" s="29"/>
      <c r="G584" s="31"/>
      <c r="H584" s="32"/>
      <c r="I584" s="16"/>
      <c r="J584" s="16"/>
      <c r="K584" s="16"/>
      <c r="L584" s="16"/>
      <c r="M584" s="16"/>
      <c r="N584" s="16"/>
      <c r="O584" s="16"/>
      <c r="P584" s="16"/>
      <c r="Q584" s="18"/>
      <c r="R584" s="18"/>
      <c r="S584" s="46"/>
      <c r="T584" s="46"/>
      <c r="U584" s="46"/>
    </row>
    <row r="585" spans="1:21" s="8" customFormat="1" ht="11.25" customHeight="1">
      <c r="A585" s="19"/>
      <c r="B585" s="29"/>
      <c r="C585" s="29"/>
      <c r="D585" s="29"/>
      <c r="E585" s="33"/>
      <c r="F585" s="33"/>
      <c r="G585" s="14"/>
      <c r="H585" s="20"/>
      <c r="I585" s="16"/>
      <c r="J585" s="16"/>
      <c r="K585" s="16"/>
      <c r="L585" s="16"/>
      <c r="M585" s="16"/>
      <c r="N585" s="16"/>
      <c r="O585" s="16"/>
      <c r="P585" s="16"/>
      <c r="Q585" s="18"/>
      <c r="R585" s="18"/>
      <c r="S585" s="46"/>
      <c r="T585" s="46"/>
      <c r="U585" s="46"/>
    </row>
    <row r="586" spans="1:21" s="8" customFormat="1" ht="11.25" customHeight="1">
      <c r="A586" s="19"/>
      <c r="B586" s="21"/>
      <c r="C586" s="21"/>
      <c r="D586" s="20"/>
      <c r="E586" s="30"/>
      <c r="F586" s="29"/>
      <c r="G586" s="31"/>
      <c r="H586" s="32"/>
      <c r="I586" s="19"/>
      <c r="J586" s="19"/>
      <c r="K586" s="19"/>
      <c r="L586" s="19"/>
      <c r="M586" s="19"/>
      <c r="N586" s="16"/>
      <c r="O586" s="16"/>
      <c r="P586" s="16"/>
      <c r="Q586" s="14"/>
      <c r="R586" s="14"/>
      <c r="S586" s="46"/>
      <c r="T586" s="46"/>
      <c r="U586" s="46"/>
    </row>
    <row r="587" spans="1:21" s="8" customFormat="1" ht="11.25" customHeight="1">
      <c r="A587" s="5"/>
      <c r="B587" s="5"/>
      <c r="C587" s="5"/>
      <c r="D587" s="5"/>
      <c r="E587" s="21"/>
      <c r="F587" s="33"/>
      <c r="G587" s="33"/>
      <c r="H587" s="20"/>
      <c r="I587" s="16"/>
      <c r="J587" s="16"/>
      <c r="K587" s="16"/>
      <c r="L587" s="16"/>
      <c r="M587" s="16"/>
      <c r="N587" s="16"/>
      <c r="O587" s="16"/>
      <c r="P587" s="16"/>
      <c r="Q587" s="18"/>
      <c r="R587" s="18"/>
      <c r="S587" s="46"/>
      <c r="T587" s="46"/>
      <c r="U587" s="46"/>
    </row>
    <row r="588" spans="1:21" s="8" customFormat="1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46"/>
      <c r="T588" s="46"/>
      <c r="U588" s="46"/>
    </row>
    <row r="589" spans="1:21" s="8" customFormat="1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46"/>
      <c r="T589" s="46"/>
      <c r="U589" s="46"/>
    </row>
    <row r="590" spans="1:21" s="8" customFormat="1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46"/>
      <c r="T590" s="46"/>
      <c r="U590" s="46"/>
    </row>
    <row r="591" spans="1:21" s="8" customFormat="1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46"/>
      <c r="T591" s="46"/>
      <c r="U591" s="46"/>
    </row>
    <row r="592" spans="1:21" s="8" customFormat="1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46"/>
      <c r="T592" s="46"/>
      <c r="U592" s="46"/>
    </row>
    <row r="593" spans="1:21" s="8" customFormat="1" ht="12.75">
      <c r="A593"/>
      <c r="B593"/>
      <c r="C593"/>
      <c r="D593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46"/>
      <c r="T593" s="46"/>
      <c r="U593" s="46"/>
    </row>
    <row r="594" spans="1:21" s="8" customFormat="1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 s="46"/>
      <c r="T594" s="46"/>
      <c r="U594" s="46"/>
    </row>
    <row r="595" spans="1:21" s="8" customFormat="1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 s="46"/>
      <c r="T595" s="46"/>
      <c r="U595" s="46"/>
    </row>
    <row r="596" spans="1:21" s="8" customFormat="1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 s="46"/>
      <c r="T596" s="46"/>
      <c r="U596" s="46"/>
    </row>
    <row r="597" spans="1:21" s="8" customFormat="1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 s="46"/>
      <c r="T597" s="46"/>
      <c r="U597" s="46"/>
    </row>
    <row r="598" spans="1:21" s="8" customFormat="1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 s="46"/>
      <c r="T598" s="46"/>
      <c r="U598" s="46"/>
    </row>
    <row r="599" spans="1:21" s="8" customFormat="1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 s="46"/>
      <c r="T599" s="46"/>
      <c r="U599" s="46"/>
    </row>
    <row r="600" spans="1:21" s="8" customFormat="1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 s="46"/>
      <c r="T600" s="46"/>
      <c r="U600" s="46"/>
    </row>
    <row r="601" spans="1:21" s="8" customFormat="1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 s="46"/>
      <c r="T601" s="46"/>
      <c r="U601" s="46"/>
    </row>
    <row r="602" spans="1:21" s="8" customFormat="1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 s="46"/>
      <c r="T602" s="46"/>
      <c r="U602" s="46"/>
    </row>
    <row r="603" spans="1:21" s="8" customFormat="1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 s="46"/>
      <c r="T603" s="46"/>
      <c r="U603" s="46"/>
    </row>
    <row r="604" spans="1:21" s="8" customFormat="1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 s="46"/>
      <c r="T604" s="46"/>
      <c r="U604" s="46"/>
    </row>
    <row r="605" spans="1:21" s="8" customFormat="1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 s="46"/>
      <c r="T605" s="46"/>
      <c r="U605" s="46"/>
    </row>
    <row r="606" spans="1:21" s="8" customFormat="1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 s="46"/>
      <c r="T606" s="46"/>
      <c r="U606" s="46"/>
    </row>
    <row r="607" spans="1:21" s="8" customFormat="1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 s="46"/>
      <c r="T607" s="46"/>
      <c r="U607" s="46"/>
    </row>
    <row r="608" spans="1:21" s="8" customFormat="1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 s="46"/>
      <c r="T608" s="46"/>
      <c r="U608" s="46"/>
    </row>
    <row r="609" spans="1:21" s="8" customFormat="1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 s="46"/>
      <c r="T609" s="46"/>
      <c r="U609" s="46"/>
    </row>
    <row r="610" spans="1:21" s="8" customFormat="1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 s="46"/>
      <c r="T610" s="46"/>
      <c r="U610" s="46"/>
    </row>
    <row r="611" spans="1:21" s="8" customFormat="1" ht="11.25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 s="46"/>
      <c r="T611" s="46"/>
      <c r="U611" s="46"/>
    </row>
    <row r="612" spans="1:21" s="8" customFormat="1" ht="11.25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 s="46"/>
      <c r="T612" s="46"/>
      <c r="U612" s="46"/>
    </row>
    <row r="613" spans="1:21" s="8" customFormat="1" ht="11.25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 s="46"/>
      <c r="T613" s="46"/>
      <c r="U613" s="46"/>
    </row>
    <row r="614" spans="1:21" s="8" customFormat="1" ht="11.25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 s="46"/>
      <c r="T614" s="46"/>
      <c r="U614" s="46"/>
    </row>
    <row r="615" spans="1:21" s="8" customFormat="1" ht="11.25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 s="46"/>
      <c r="T615" s="46"/>
      <c r="U615" s="46"/>
    </row>
    <row r="616" spans="1:21" s="8" customFormat="1" ht="11.25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 s="46"/>
      <c r="T616" s="46"/>
      <c r="U616" s="46"/>
    </row>
    <row r="617" spans="1:21" s="8" customFormat="1" ht="11.25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 s="46"/>
      <c r="T617" s="46"/>
      <c r="U617" s="46"/>
    </row>
    <row r="618" spans="1:21" s="8" customFormat="1" ht="11.25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 s="46"/>
      <c r="T618" s="46"/>
      <c r="U618" s="46"/>
    </row>
    <row r="619" spans="1:21" s="8" customFormat="1" ht="11.25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 s="46"/>
      <c r="T619" s="46"/>
      <c r="U619" s="46"/>
    </row>
    <row r="620" spans="1:21" s="8" customFormat="1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 s="46"/>
      <c r="T620" s="46"/>
      <c r="U620" s="46"/>
    </row>
    <row r="621" spans="1:21" s="8" customFormat="1" ht="11.25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 s="46"/>
      <c r="T621" s="46"/>
      <c r="U621" s="46"/>
    </row>
    <row r="622" spans="1:21" s="8" customFormat="1" ht="11.25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 s="46"/>
      <c r="T622" s="46"/>
      <c r="U622" s="46"/>
    </row>
    <row r="623" spans="1:21" s="8" customFormat="1" ht="11.25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 s="46"/>
      <c r="T623" s="46"/>
      <c r="U623" s="46"/>
    </row>
    <row r="624" spans="1:21" s="8" customFormat="1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 s="46"/>
      <c r="T624" s="46"/>
      <c r="U624" s="46"/>
    </row>
    <row r="625" spans="1:21" s="8" customFormat="1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 s="46"/>
      <c r="T625" s="46"/>
      <c r="U625" s="46"/>
    </row>
    <row r="626" spans="1:21" s="8" customFormat="1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 s="46"/>
      <c r="T626" s="46"/>
      <c r="U626" s="46"/>
    </row>
    <row r="627" spans="1:21" s="8" customFormat="1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 s="46"/>
      <c r="T627" s="46"/>
      <c r="U627" s="46"/>
    </row>
    <row r="628" spans="1:21" s="8" customFormat="1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 s="46"/>
      <c r="T628" s="46"/>
      <c r="U628" s="46"/>
    </row>
    <row r="629" spans="1:21" s="8" customFormat="1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 s="46"/>
      <c r="T629" s="46"/>
      <c r="U629" s="46"/>
    </row>
    <row r="630" spans="1:21" s="8" customFormat="1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 s="46"/>
      <c r="T630" s="46"/>
      <c r="U630" s="46"/>
    </row>
    <row r="631" spans="1:21" s="8" customFormat="1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 s="46"/>
      <c r="T631" s="46"/>
      <c r="U631" s="46"/>
    </row>
    <row r="632" spans="1:21" s="8" customFormat="1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 s="46"/>
      <c r="T632" s="46"/>
      <c r="U632" s="46"/>
    </row>
    <row r="633" spans="1:21" s="8" customFormat="1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 s="46"/>
      <c r="T633" s="46"/>
      <c r="U633" s="46"/>
    </row>
    <row r="634" spans="1:21" s="8" customFormat="1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 s="46"/>
      <c r="T634" s="46"/>
      <c r="U634" s="46"/>
    </row>
    <row r="635" spans="1:21" s="8" customFormat="1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 s="46"/>
      <c r="T635" s="46"/>
      <c r="U635" s="46"/>
    </row>
    <row r="636" spans="1:21" s="8" customFormat="1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 s="46"/>
      <c r="T636" s="46"/>
      <c r="U636" s="46"/>
    </row>
    <row r="637" spans="1:21" s="8" customFormat="1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 s="46"/>
      <c r="T637" s="46"/>
      <c r="U637" s="46"/>
    </row>
    <row r="638" spans="1:21" s="8" customFormat="1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 s="46"/>
      <c r="T638" s="46"/>
      <c r="U638" s="46"/>
    </row>
    <row r="639" spans="1:21" s="8" customFormat="1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 s="46"/>
      <c r="T639" s="46"/>
      <c r="U639" s="46"/>
    </row>
    <row r="640" spans="1:21" s="8" customFormat="1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 s="46"/>
      <c r="T640" s="46"/>
      <c r="U640" s="46"/>
    </row>
    <row r="641" spans="1:21" s="8" customFormat="1" ht="11.25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 s="46"/>
      <c r="T641" s="46"/>
      <c r="U641" s="46"/>
    </row>
    <row r="642" spans="1:21" s="8" customFormat="1" ht="11.25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 s="46"/>
      <c r="T642" s="46"/>
      <c r="U642" s="46"/>
    </row>
    <row r="643" spans="1:21" s="8" customFormat="1" ht="11.25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 s="46"/>
      <c r="T643" s="46"/>
      <c r="U643" s="46"/>
    </row>
    <row r="644" spans="1:21" s="8" customFormat="1" ht="11.25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 s="46"/>
      <c r="T644" s="46"/>
      <c r="U644" s="46"/>
    </row>
    <row r="645" spans="1:21" s="8" customFormat="1" ht="11.25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 s="46"/>
      <c r="T645" s="46"/>
      <c r="U645" s="46"/>
    </row>
    <row r="646" spans="1:21" s="8" customFormat="1" ht="11.25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 s="46"/>
      <c r="T646" s="46"/>
      <c r="U646" s="46"/>
    </row>
    <row r="647" spans="1:21" s="8" customFormat="1" ht="11.25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 s="46"/>
      <c r="T647" s="46"/>
      <c r="U647" s="46"/>
    </row>
    <row r="648" spans="1:21" s="8" customFormat="1" ht="11.25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 s="46"/>
      <c r="T648" s="46"/>
      <c r="U648" s="46"/>
    </row>
    <row r="649" spans="1:21" s="8" customFormat="1" ht="11.25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 s="46"/>
      <c r="T649" s="46"/>
      <c r="U649" s="46"/>
    </row>
    <row r="650" spans="1:21" s="8" customFormat="1" ht="11.25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 s="46"/>
      <c r="T650" s="46"/>
      <c r="U650" s="46"/>
    </row>
    <row r="651" spans="1:21" s="8" customFormat="1" ht="11.25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 s="46"/>
      <c r="T651" s="46"/>
      <c r="U651" s="46"/>
    </row>
    <row r="652" spans="1:21" s="8" customFormat="1" ht="11.25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 s="46"/>
      <c r="T652" s="46"/>
      <c r="U652" s="46"/>
    </row>
    <row r="653" spans="1:21" s="8" customFormat="1" ht="11.25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 s="46"/>
      <c r="T653" s="46"/>
      <c r="U653" s="46"/>
    </row>
    <row r="654" spans="1:21" s="8" customFormat="1" ht="11.25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 s="46"/>
      <c r="T654" s="46"/>
      <c r="U654" s="46"/>
    </row>
    <row r="655" spans="1:21" s="10" customFormat="1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 s="12"/>
      <c r="T655" s="12"/>
      <c r="U655" s="12"/>
    </row>
    <row r="656" spans="1:21" s="8" customFormat="1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 s="46"/>
      <c r="T656" s="46"/>
      <c r="U656" s="46"/>
    </row>
    <row r="657" spans="1:21" s="8" customFormat="1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 s="46"/>
      <c r="T657" s="46"/>
      <c r="U657" s="46"/>
    </row>
    <row r="658" spans="1:21" s="8" customFormat="1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 s="46"/>
      <c r="T658" s="46"/>
      <c r="U658" s="46"/>
    </row>
    <row r="659" spans="1:21" s="8" customFormat="1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 s="46"/>
      <c r="T659" s="46"/>
      <c r="U659" s="46"/>
    </row>
    <row r="660" spans="1:21" s="8" customFormat="1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 s="46"/>
      <c r="T660" s="46"/>
      <c r="U660" s="46"/>
    </row>
    <row r="661" spans="1:21" s="8" customFormat="1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 s="46"/>
      <c r="T661" s="46"/>
      <c r="U661" s="46"/>
    </row>
    <row r="662" spans="1:21" s="8" customFormat="1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 s="46"/>
      <c r="T662" s="46"/>
      <c r="U662" s="46"/>
    </row>
    <row r="663" spans="1:21" s="8" customFormat="1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 s="46"/>
      <c r="T663" s="46"/>
      <c r="U663" s="46"/>
    </row>
    <row r="664" spans="1:21" s="8" customFormat="1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 s="46"/>
      <c r="T664" s="46"/>
      <c r="U664" s="46"/>
    </row>
    <row r="665" spans="1:21" s="8" customFormat="1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 s="46"/>
      <c r="T665" s="46"/>
      <c r="U665" s="46"/>
    </row>
    <row r="666" spans="1:21" s="8" customFormat="1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 s="46"/>
      <c r="T666" s="46"/>
      <c r="U666" s="46"/>
    </row>
    <row r="667" spans="1:21" s="8" customFormat="1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 s="46"/>
      <c r="T667" s="46"/>
      <c r="U667" s="46"/>
    </row>
    <row r="668" spans="1:21" s="8" customFormat="1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 s="46"/>
      <c r="T668" s="46"/>
      <c r="U668" s="46"/>
    </row>
    <row r="669" spans="1:21" s="8" customFormat="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 s="46"/>
      <c r="T669" s="46"/>
      <c r="U669" s="46"/>
    </row>
    <row r="670" spans="1:21" s="8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 s="46"/>
      <c r="T670" s="46"/>
      <c r="U670" s="46"/>
    </row>
    <row r="671" spans="1:21" s="8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 s="46"/>
      <c r="T671" s="46"/>
      <c r="U671" s="46"/>
    </row>
    <row r="672" spans="1:21" s="8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 s="46"/>
      <c r="T672" s="46"/>
      <c r="U672" s="46"/>
    </row>
    <row r="673" spans="1:21" s="10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 s="12"/>
      <c r="T673" s="12"/>
      <c r="U673" s="12"/>
    </row>
    <row r="674" spans="1:21" s="10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 s="12"/>
      <c r="T674" s="12"/>
      <c r="U674" s="12"/>
    </row>
    <row r="675" spans="1:21" s="10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 s="12"/>
      <c r="T675" s="12"/>
      <c r="U675" s="12"/>
    </row>
    <row r="676" spans="1:21" s="10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 s="12"/>
      <c r="T676" s="12"/>
      <c r="U676" s="12"/>
    </row>
    <row r="677" spans="1:21" s="10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 s="12"/>
      <c r="T677" s="12"/>
      <c r="U677" s="12"/>
    </row>
    <row r="678" spans="1:21" s="10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 s="12"/>
      <c r="T678" s="12"/>
      <c r="U678" s="12"/>
    </row>
    <row r="679" spans="1:21" s="10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 s="12"/>
      <c r="T679" s="12"/>
      <c r="U679" s="12"/>
    </row>
    <row r="680" spans="1:21" s="10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 s="12"/>
      <c r="T680" s="12"/>
      <c r="U680" s="12"/>
    </row>
    <row r="681" spans="1:21" s="10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 s="12"/>
      <c r="T681" s="12"/>
      <c r="U681" s="12"/>
    </row>
    <row r="682" spans="1:21" s="10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 s="12"/>
      <c r="T682" s="12"/>
      <c r="U682" s="12"/>
    </row>
    <row r="683" spans="1:21" s="10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 s="12"/>
      <c r="T683" s="12"/>
      <c r="U683" s="12"/>
    </row>
    <row r="684" spans="1:21" s="10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 s="12"/>
      <c r="T684" s="12"/>
      <c r="U684" s="12"/>
    </row>
    <row r="685" spans="1:21" s="10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 s="12"/>
      <c r="T685" s="12"/>
      <c r="U685" s="12"/>
    </row>
    <row r="686" spans="1:21" s="10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 s="12"/>
      <c r="T686" s="12"/>
      <c r="U686" s="12"/>
    </row>
    <row r="687" spans="1:21" s="10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 s="12"/>
      <c r="T687" s="12"/>
      <c r="U687" s="12"/>
    </row>
    <row r="688" spans="1:21" s="10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 s="12"/>
      <c r="T688" s="12"/>
      <c r="U688" s="12"/>
    </row>
    <row r="689" spans="1:21" s="10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 s="12"/>
      <c r="T689" s="12"/>
      <c r="U689" s="12"/>
    </row>
    <row r="690" spans="1:21" s="10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 s="12"/>
      <c r="T690" s="12"/>
      <c r="U690" s="12"/>
    </row>
    <row r="691" spans="1:21" s="10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 s="12"/>
      <c r="T691" s="12"/>
      <c r="U691" s="12"/>
    </row>
    <row r="692" spans="1:21" s="10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 s="12"/>
      <c r="T692" s="12"/>
      <c r="U692" s="12"/>
    </row>
    <row r="693" spans="1:21" s="10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 s="12"/>
      <c r="T693" s="12"/>
      <c r="U693" s="12"/>
    </row>
    <row r="694" spans="1:21" s="10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 s="12"/>
      <c r="T694" s="12"/>
      <c r="U694" s="12"/>
    </row>
    <row r="695" spans="1:21" s="10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 s="12"/>
      <c r="T695" s="12"/>
      <c r="U695" s="12"/>
    </row>
    <row r="696" spans="1:21" s="10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 s="12"/>
      <c r="T696" s="12"/>
      <c r="U696" s="12"/>
    </row>
    <row r="697" spans="1:21" s="10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 s="12"/>
      <c r="T697" s="12"/>
      <c r="U697" s="12"/>
    </row>
    <row r="698" spans="1:21" s="10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 s="12"/>
      <c r="T698" s="12"/>
      <c r="U698" s="12"/>
    </row>
    <row r="699" spans="1:21" s="10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 s="12"/>
      <c r="T699" s="12"/>
      <c r="U699" s="12"/>
    </row>
    <row r="700" spans="1:21" s="10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 s="12"/>
      <c r="T700" s="12"/>
      <c r="U700" s="12"/>
    </row>
    <row r="701" spans="1:21" s="10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 s="12"/>
      <c r="T701" s="12"/>
      <c r="U701" s="12"/>
    </row>
    <row r="702" spans="1:21" s="10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 s="12"/>
      <c r="T702" s="12"/>
      <c r="U702" s="12"/>
    </row>
    <row r="703" spans="1:21" s="10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 s="12"/>
      <c r="T703" s="12"/>
      <c r="U703" s="12"/>
    </row>
    <row r="704" spans="1:21" s="10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 s="12"/>
      <c r="T704" s="12"/>
      <c r="U704" s="12"/>
    </row>
    <row r="705" spans="1:21" s="10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 s="12"/>
      <c r="T705" s="12"/>
      <c r="U705" s="12"/>
    </row>
    <row r="706" spans="1:21" s="10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 s="12"/>
      <c r="T706" s="12"/>
      <c r="U706" s="12"/>
    </row>
    <row r="707" spans="1:21" s="10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 s="12"/>
      <c r="T707" s="12"/>
      <c r="U707" s="12"/>
    </row>
    <row r="708" spans="1:21" s="10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 s="12"/>
      <c r="T708" s="12"/>
      <c r="U708" s="12"/>
    </row>
    <row r="709" spans="1:21" s="10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 s="12"/>
      <c r="T709" s="12"/>
      <c r="U709" s="12"/>
    </row>
    <row r="710" spans="1:21" s="10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 s="12"/>
      <c r="T710" s="12"/>
      <c r="U710" s="12"/>
    </row>
    <row r="711" spans="1:21" s="10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 s="12"/>
      <c r="T711" s="12"/>
      <c r="U711" s="12"/>
    </row>
    <row r="712" spans="1:21" s="10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 s="12"/>
      <c r="T712" s="12"/>
      <c r="U712" s="12"/>
    </row>
    <row r="713" spans="1:21" s="10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 s="12"/>
      <c r="T713" s="12"/>
      <c r="U713" s="12"/>
    </row>
    <row r="714" spans="1:21" s="10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 s="12"/>
      <c r="T714" s="12"/>
      <c r="U714" s="12"/>
    </row>
    <row r="715" spans="1:21" s="10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 s="12"/>
      <c r="T715" s="12"/>
      <c r="U715" s="12"/>
    </row>
    <row r="716" spans="1:21" s="10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 s="12"/>
      <c r="T716" s="12"/>
      <c r="U716" s="12"/>
    </row>
    <row r="717" spans="1:21" s="5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 s="7"/>
      <c r="T717" s="7"/>
      <c r="U717" s="7"/>
    </row>
    <row r="718" spans="1:21" s="5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 s="7"/>
      <c r="T718" s="7"/>
      <c r="U718" s="7"/>
    </row>
    <row r="719" spans="1:21" s="5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 s="7"/>
      <c r="T719" s="7"/>
      <c r="U719" s="7"/>
    </row>
    <row r="720" spans="1:21" s="5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 s="7"/>
      <c r="T720" s="7"/>
      <c r="U720" s="7"/>
    </row>
    <row r="721" spans="1:21" s="5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 s="7"/>
      <c r="T721" s="7"/>
      <c r="U721" s="7"/>
    </row>
    <row r="722" spans="1:21" s="5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 s="7"/>
      <c r="T722" s="7"/>
      <c r="U722" s="7"/>
    </row>
    <row r="723" spans="1:21" s="5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 s="7"/>
      <c r="T723" s="7"/>
      <c r="U723" s="7"/>
    </row>
    <row r="724" spans="1:21" s="5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 s="7"/>
      <c r="T724" s="7"/>
      <c r="U724" s="7"/>
    </row>
    <row r="725" spans="1:21" s="5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 s="7"/>
      <c r="T725" s="7"/>
      <c r="U725" s="7"/>
    </row>
    <row r="726" spans="1:21" s="5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 s="7"/>
      <c r="T726" s="7"/>
      <c r="U726" s="7"/>
    </row>
    <row r="727" spans="1:21" s="5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 s="7"/>
      <c r="T727" s="7"/>
      <c r="U727" s="7"/>
    </row>
    <row r="728" spans="1:21" s="5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 s="7"/>
      <c r="T728" s="7"/>
      <c r="U728" s="7"/>
    </row>
    <row r="729" spans="1:21" s="5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 s="7"/>
      <c r="T729" s="7"/>
      <c r="U729" s="7"/>
    </row>
    <row r="730" spans="1:21" s="5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 s="7"/>
      <c r="T730" s="7"/>
      <c r="U730" s="7"/>
    </row>
    <row r="731" spans="1:21" s="5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 s="7"/>
      <c r="T731" s="7"/>
      <c r="U731" s="7"/>
    </row>
    <row r="732" spans="1:21" s="5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 s="7"/>
      <c r="T732" s="7"/>
      <c r="U732" s="7"/>
    </row>
    <row r="733" spans="1:21" s="5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 s="7"/>
      <c r="T733" s="7"/>
      <c r="U733" s="7"/>
    </row>
    <row r="734" spans="1:21" s="5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 s="7"/>
      <c r="T734" s="7"/>
      <c r="U734" s="7"/>
    </row>
    <row r="735" spans="1:21" s="5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 s="7"/>
      <c r="T735" s="7"/>
      <c r="U735" s="7"/>
    </row>
    <row r="736" spans="1:21" s="5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 s="7"/>
      <c r="T736" s="7"/>
      <c r="U736" s="7"/>
    </row>
    <row r="737" spans="1:21" s="5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 s="7"/>
      <c r="T737" s="7"/>
      <c r="U737" s="7"/>
    </row>
    <row r="738" spans="1:21" s="5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 s="7"/>
      <c r="T738" s="7"/>
      <c r="U738" s="7"/>
    </row>
    <row r="739" spans="1:21" s="5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 s="7"/>
      <c r="T739" s="7"/>
      <c r="U739" s="7"/>
    </row>
    <row r="740" spans="1:21" s="5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 s="7"/>
      <c r="T740" s="7"/>
      <c r="U740" s="7"/>
    </row>
    <row r="741" spans="1:21" s="5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 s="7"/>
      <c r="T741" s="7"/>
      <c r="U741" s="7"/>
    </row>
    <row r="742" spans="1:21" s="5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 s="7"/>
      <c r="T742" s="7"/>
      <c r="U742" s="7"/>
    </row>
    <row r="743" spans="1:21" s="5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 s="7"/>
      <c r="T743" s="7"/>
      <c r="U743" s="7"/>
    </row>
    <row r="744" spans="1:21" s="5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 s="7"/>
      <c r="T744" s="7"/>
      <c r="U744" s="7"/>
    </row>
    <row r="745" spans="1:21" s="5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 s="7"/>
      <c r="T745" s="7"/>
      <c r="U745" s="7"/>
    </row>
    <row r="746" spans="1:21" s="5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 s="7"/>
      <c r="T746" s="7"/>
      <c r="U746" s="7"/>
    </row>
    <row r="747" spans="1:21" s="5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 s="7"/>
      <c r="T747" s="7"/>
      <c r="U747" s="7"/>
    </row>
    <row r="748" spans="1:21" s="5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 s="7"/>
      <c r="T748" s="7"/>
      <c r="U748" s="7"/>
    </row>
    <row r="749" spans="1:21" s="5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 s="7"/>
      <c r="T749" s="7"/>
      <c r="U749" s="7"/>
    </row>
    <row r="750" spans="1:21" s="5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 s="7"/>
      <c r="T750" s="7"/>
      <c r="U750" s="7"/>
    </row>
    <row r="751" spans="1:21" s="5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 s="7"/>
      <c r="T751" s="7"/>
      <c r="U751" s="7"/>
    </row>
    <row r="752" spans="1:21" s="5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 s="7"/>
      <c r="T752" s="7"/>
      <c r="U752" s="7"/>
    </row>
    <row r="753" spans="1:21" s="5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 s="7"/>
      <c r="T753" s="7"/>
      <c r="U753" s="7"/>
    </row>
    <row r="754" spans="1:21" s="5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 s="7"/>
      <c r="T754" s="7"/>
      <c r="U754" s="7"/>
    </row>
    <row r="755" spans="1:21" s="5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 s="7"/>
      <c r="T755" s="7"/>
      <c r="U755" s="7"/>
    </row>
    <row r="756" spans="1:21" s="5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 s="7"/>
      <c r="T756" s="7"/>
      <c r="U756" s="7"/>
    </row>
    <row r="757" spans="1:21" s="5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 s="7"/>
      <c r="T757" s="7"/>
      <c r="U757" s="7"/>
    </row>
    <row r="758" spans="1:21" s="5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 s="7"/>
      <c r="T758" s="7"/>
      <c r="U758" s="7"/>
    </row>
    <row r="759" spans="1:21" s="5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 s="7"/>
      <c r="T759" s="7"/>
      <c r="U759" s="7"/>
    </row>
    <row r="760" spans="1:21" s="5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 s="7"/>
      <c r="T760" s="7"/>
      <c r="U760" s="7"/>
    </row>
    <row r="761" spans="1:21" s="5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 s="7"/>
      <c r="T761" s="7"/>
      <c r="U761" s="7"/>
    </row>
    <row r="762" spans="1:21" s="5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 s="7"/>
      <c r="T762" s="7"/>
      <c r="U762" s="7"/>
    </row>
    <row r="763" spans="1:21" s="5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 s="7"/>
      <c r="T763" s="7"/>
      <c r="U763" s="7"/>
    </row>
    <row r="764" spans="1:21" s="5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 s="7"/>
      <c r="T764" s="7"/>
      <c r="U764" s="7"/>
    </row>
    <row r="765" spans="1:21" s="5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 s="7"/>
      <c r="T765" s="7"/>
      <c r="U765" s="7"/>
    </row>
    <row r="766" spans="1:21" s="5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 s="7"/>
      <c r="T766" s="7"/>
      <c r="U766" s="7"/>
    </row>
    <row r="767" spans="1:21" s="5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 s="7"/>
      <c r="T767" s="7"/>
      <c r="U767" s="7"/>
    </row>
    <row r="768" spans="1:21" s="5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 s="7"/>
      <c r="T768" s="7"/>
      <c r="U768" s="7"/>
    </row>
    <row r="769" spans="1:21" s="5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 s="7"/>
      <c r="T769" s="7"/>
      <c r="U769" s="7"/>
    </row>
    <row r="770" spans="1:21" s="5" customFormat="1" ht="12.75">
      <c r="A770" s="19"/>
      <c r="B770" s="21"/>
      <c r="C770" s="21"/>
      <c r="D770" s="21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 s="7"/>
      <c r="T770" s="7"/>
      <c r="U770" s="7"/>
    </row>
    <row r="771" spans="1:21" s="5" customFormat="1" ht="12.75">
      <c r="A771" s="19"/>
      <c r="B771" s="21"/>
      <c r="C771" s="21"/>
      <c r="D771" s="21"/>
      <c r="E771" s="21"/>
      <c r="F771" s="20"/>
      <c r="G771" s="20"/>
      <c r="H771" s="20"/>
      <c r="I771" s="19"/>
      <c r="J771" s="19"/>
      <c r="K771" s="19"/>
      <c r="L771" s="19"/>
      <c r="M771" s="19"/>
      <c r="N771" s="16"/>
      <c r="O771" s="16"/>
      <c r="P771" s="19"/>
      <c r="Q771" s="14"/>
      <c r="R771" s="14"/>
      <c r="S771" s="7"/>
      <c r="T771" s="7"/>
      <c r="U771" s="7"/>
    </row>
    <row r="772" spans="1:21" s="5" customFormat="1" ht="12.75">
      <c r="A772" s="19"/>
      <c r="B772" s="20"/>
      <c r="C772" s="20"/>
      <c r="D772" s="20"/>
      <c r="E772" s="21"/>
      <c r="F772" s="20"/>
      <c r="G772" s="20"/>
      <c r="H772" s="20"/>
      <c r="I772" s="19"/>
      <c r="J772" s="19"/>
      <c r="K772" s="19"/>
      <c r="L772" s="19"/>
      <c r="M772" s="19"/>
      <c r="N772" s="16"/>
      <c r="O772" s="16"/>
      <c r="P772" s="19"/>
      <c r="Q772" s="18"/>
      <c r="R772" s="18"/>
      <c r="S772" s="7"/>
      <c r="T772" s="7"/>
      <c r="U772" s="7"/>
    </row>
    <row r="773" spans="1:21" s="5" customFormat="1" ht="12.75">
      <c r="A773" s="19"/>
      <c r="B773" s="20"/>
      <c r="C773" s="20"/>
      <c r="D773" s="20"/>
      <c r="E773" s="20"/>
      <c r="F773" s="20"/>
      <c r="G773" s="20"/>
      <c r="H773" s="20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7"/>
      <c r="T773" s="7"/>
      <c r="U773" s="7"/>
    </row>
    <row r="774" spans="1:21" s="5" customFormat="1" ht="12.75">
      <c r="A774" s="19"/>
      <c r="B774" s="20"/>
      <c r="C774" s="20"/>
      <c r="D774" s="20"/>
      <c r="E774" s="20"/>
      <c r="F774" s="20"/>
      <c r="G774" s="20"/>
      <c r="H774" s="20"/>
      <c r="I774" s="18"/>
      <c r="J774" s="18"/>
      <c r="K774" s="18"/>
      <c r="L774" s="18"/>
      <c r="M774" s="18"/>
      <c r="N774" s="16" t="s">
        <v>53</v>
      </c>
      <c r="O774" s="16"/>
      <c r="P774" s="18"/>
      <c r="Q774" s="18"/>
      <c r="R774" s="18"/>
      <c r="S774" s="7"/>
      <c r="T774" s="7"/>
      <c r="U774" s="7"/>
    </row>
    <row r="775" spans="1:21" s="5" customFormat="1" ht="12.75">
      <c r="A775" s="19"/>
      <c r="B775" s="20"/>
      <c r="C775" s="20"/>
      <c r="D775" s="20"/>
      <c r="E775" s="20"/>
      <c r="F775" s="20"/>
      <c r="G775" s="20"/>
      <c r="H775" s="20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7"/>
      <c r="T775" s="7"/>
      <c r="U775" s="7"/>
    </row>
    <row r="776" spans="1:21" s="5" customFormat="1" ht="12.75">
      <c r="A776" s="19"/>
      <c r="B776" s="20"/>
      <c r="C776" s="20"/>
      <c r="D776" s="20"/>
      <c r="E776" s="20"/>
      <c r="F776" s="20"/>
      <c r="G776" s="20"/>
      <c r="H776" s="20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7"/>
      <c r="T776" s="7"/>
      <c r="U776" s="7"/>
    </row>
    <row r="777" spans="1:21" s="5" customFormat="1" ht="12.75">
      <c r="A777" s="19"/>
      <c r="B777" s="20"/>
      <c r="C777" s="20"/>
      <c r="D777" s="20"/>
      <c r="E777" s="20"/>
      <c r="F777" s="20"/>
      <c r="G777" s="20"/>
      <c r="H777" s="20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7"/>
      <c r="T777" s="7"/>
      <c r="U777" s="7"/>
    </row>
    <row r="778" spans="1:21" s="5" customFormat="1" ht="12.75">
      <c r="A778" s="19"/>
      <c r="B778" s="20"/>
      <c r="C778" s="20"/>
      <c r="D778" s="20"/>
      <c r="E778" s="20"/>
      <c r="F778" s="20"/>
      <c r="G778" s="20"/>
      <c r="H778" s="20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7"/>
      <c r="T778" s="7"/>
      <c r="U778" s="7"/>
    </row>
    <row r="779" spans="1:21" s="5" customFormat="1" ht="12.75">
      <c r="A779" s="19"/>
      <c r="B779" s="20"/>
      <c r="C779" s="20"/>
      <c r="D779" s="20"/>
      <c r="E779" s="20"/>
      <c r="F779" s="20"/>
      <c r="G779" s="20"/>
      <c r="H779" s="20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7"/>
      <c r="T779" s="7"/>
      <c r="U779" s="7"/>
    </row>
    <row r="780" spans="1:21" s="5" customFormat="1" ht="12.75">
      <c r="A780" s="13"/>
      <c r="B780" s="10"/>
      <c r="C780" s="10"/>
      <c r="D780" s="10"/>
      <c r="E780" s="20"/>
      <c r="F780" s="20"/>
      <c r="G780" s="20"/>
      <c r="H780" s="20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7"/>
      <c r="T780" s="7"/>
      <c r="U780" s="7"/>
    </row>
    <row r="781" spans="1:21" s="5" customFormat="1" ht="12.75">
      <c r="A781" s="13"/>
      <c r="B781" s="10"/>
      <c r="C781" s="10"/>
      <c r="D781" s="10"/>
      <c r="E781" s="10"/>
      <c r="F781" s="10"/>
      <c r="G781" s="10"/>
      <c r="H781" s="10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7"/>
      <c r="T781" s="7"/>
      <c r="U781" s="7"/>
    </row>
    <row r="782" spans="1:21" s="5" customFormat="1" ht="12.75">
      <c r="A782" s="13"/>
      <c r="B782" s="10"/>
      <c r="C782" s="10"/>
      <c r="D782" s="10"/>
      <c r="E782" s="10"/>
      <c r="F782" s="10"/>
      <c r="G782" s="10"/>
      <c r="H782" s="10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7"/>
      <c r="T782" s="7"/>
      <c r="U782" s="7"/>
    </row>
    <row r="783" spans="1:21" s="5" customFormat="1" ht="12.75">
      <c r="A783" s="13"/>
      <c r="B783" s="10"/>
      <c r="C783" s="10"/>
      <c r="D783" s="10"/>
      <c r="E783" s="10"/>
      <c r="F783" s="10"/>
      <c r="G783" s="10"/>
      <c r="H783" s="10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7"/>
      <c r="T783" s="7"/>
      <c r="U783" s="7"/>
    </row>
    <row r="784" spans="1:21" s="5" customFormat="1" ht="12.75">
      <c r="A784" s="13"/>
      <c r="B784" s="10"/>
      <c r="C784" s="10"/>
      <c r="D784" s="10"/>
      <c r="E784" s="10"/>
      <c r="F784" s="10"/>
      <c r="G784" s="10"/>
      <c r="H784" s="10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7"/>
      <c r="T784" s="7"/>
      <c r="U784" s="7"/>
    </row>
    <row r="785" spans="1:21" s="5" customFormat="1" ht="12.75">
      <c r="A785" s="13"/>
      <c r="B785" s="10"/>
      <c r="C785" s="10"/>
      <c r="D785" s="10"/>
      <c r="E785" s="10"/>
      <c r="F785" s="10"/>
      <c r="G785" s="10"/>
      <c r="H785" s="10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7"/>
      <c r="T785" s="7"/>
      <c r="U785" s="7"/>
    </row>
    <row r="786" spans="1:21" s="5" customFormat="1" ht="12.75">
      <c r="A786" s="13"/>
      <c r="B786" s="10"/>
      <c r="C786" s="10"/>
      <c r="D786" s="10"/>
      <c r="E786" s="10"/>
      <c r="F786" s="10"/>
      <c r="G786" s="10"/>
      <c r="H786" s="10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7"/>
      <c r="T786" s="7"/>
      <c r="U786" s="7"/>
    </row>
    <row r="787" spans="1:21" s="5" customFormat="1" ht="12.75">
      <c r="A787" s="13"/>
      <c r="B787" s="10"/>
      <c r="C787" s="10"/>
      <c r="D787" s="10"/>
      <c r="E787" s="10"/>
      <c r="F787" s="10"/>
      <c r="G787" s="10"/>
      <c r="H787" s="10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7"/>
      <c r="T787" s="7"/>
      <c r="U787" s="7"/>
    </row>
    <row r="788" spans="1:21" s="5" customFormat="1" ht="12.75">
      <c r="A788" s="13"/>
      <c r="B788" s="10"/>
      <c r="C788" s="10"/>
      <c r="D788" s="10"/>
      <c r="E788" s="10"/>
      <c r="F788" s="10"/>
      <c r="G788" s="10"/>
      <c r="H788" s="10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7"/>
      <c r="T788" s="7"/>
      <c r="U788" s="7"/>
    </row>
    <row r="789" spans="1:21" s="5" customFormat="1" ht="12.75">
      <c r="A789" s="13"/>
      <c r="B789" s="10"/>
      <c r="C789" s="10"/>
      <c r="D789" s="10"/>
      <c r="E789" s="10"/>
      <c r="F789" s="10"/>
      <c r="G789" s="10"/>
      <c r="H789" s="10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7"/>
      <c r="T789" s="7"/>
      <c r="U789" s="7"/>
    </row>
    <row r="790" spans="1:21" s="5" customFormat="1" ht="12.75">
      <c r="A790" s="13"/>
      <c r="B790" s="10"/>
      <c r="C790" s="10"/>
      <c r="D790" s="10"/>
      <c r="E790" s="10"/>
      <c r="F790" s="10"/>
      <c r="G790" s="10"/>
      <c r="H790" s="10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7"/>
      <c r="T790" s="7"/>
      <c r="U790" s="7"/>
    </row>
    <row r="791" spans="1:21" s="5" customFormat="1" ht="12.75">
      <c r="A791" s="13"/>
      <c r="B791" s="10"/>
      <c r="C791" s="10"/>
      <c r="D791" s="10"/>
      <c r="E791" s="10"/>
      <c r="F791" s="10"/>
      <c r="G791" s="10"/>
      <c r="H791" s="10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7"/>
      <c r="T791" s="7"/>
      <c r="U791" s="7"/>
    </row>
    <row r="792" spans="1:21" s="5" customFormat="1" ht="12.75">
      <c r="A792" s="13"/>
      <c r="B792" s="10"/>
      <c r="C792" s="10"/>
      <c r="D792" s="10"/>
      <c r="E792" s="10"/>
      <c r="F792" s="10"/>
      <c r="G792" s="10"/>
      <c r="H792" s="10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7"/>
      <c r="T792" s="7"/>
      <c r="U792" s="7"/>
    </row>
    <row r="793" spans="1:21" s="5" customFormat="1" ht="12.75">
      <c r="A793" s="13"/>
      <c r="B793" s="10"/>
      <c r="C793" s="10"/>
      <c r="D793" s="10"/>
      <c r="E793" s="10"/>
      <c r="F793" s="10"/>
      <c r="G793" s="10"/>
      <c r="H793" s="10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7"/>
      <c r="T793" s="7"/>
      <c r="U793" s="7"/>
    </row>
    <row r="794" spans="1:21" s="5" customFormat="1" ht="12.75">
      <c r="A794" s="13"/>
      <c r="B794" s="10"/>
      <c r="C794" s="10"/>
      <c r="D794" s="10"/>
      <c r="E794" s="10"/>
      <c r="F794" s="10"/>
      <c r="G794" s="10"/>
      <c r="H794" s="10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7"/>
      <c r="T794" s="7"/>
      <c r="U794" s="7"/>
    </row>
    <row r="795" spans="1:21" s="5" customFormat="1" ht="12.75">
      <c r="A795" s="6"/>
      <c r="E795" s="10"/>
      <c r="F795" s="10"/>
      <c r="G795" s="10"/>
      <c r="H795" s="10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7"/>
      <c r="T795" s="7"/>
      <c r="U795" s="7"/>
    </row>
    <row r="796" spans="1:21" s="5" customFormat="1" ht="12.75">
      <c r="A796" s="6"/>
      <c r="S796" s="7"/>
      <c r="T796" s="7"/>
      <c r="U796" s="7"/>
    </row>
    <row r="797" spans="1:21" s="5" customFormat="1" ht="12.75">
      <c r="A797" s="6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</row>
    <row r="798" spans="1:21" s="5" customFormat="1" ht="12.75">
      <c r="A798" s="6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</row>
    <row r="799" spans="1:21" s="5" customFormat="1" ht="12.75">
      <c r="A799" s="6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</row>
    <row r="800" spans="1:21" s="5" customFormat="1" ht="12.75">
      <c r="A800" s="6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</row>
    <row r="801" spans="1:21" s="5" customFormat="1" ht="12.75">
      <c r="A801" s="6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</row>
    <row r="802" spans="1:21" s="5" customFormat="1" ht="12.75">
      <c r="A802" s="6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</row>
    <row r="803" spans="1:21" s="5" customFormat="1" ht="12.75">
      <c r="A803" s="6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</row>
    <row r="804" spans="1:21" s="5" customFormat="1" ht="12.75">
      <c r="A804" s="6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</row>
    <row r="805" spans="1:21" s="5" customFormat="1" ht="12.75">
      <c r="A805" s="6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</row>
    <row r="806" spans="1:21" s="5" customFormat="1" ht="12.75">
      <c r="A806" s="6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</row>
    <row r="807" spans="1:21" s="5" customFormat="1" ht="12.75">
      <c r="A807" s="6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</row>
    <row r="808" spans="1:21" s="5" customFormat="1" ht="12.75">
      <c r="A808" s="6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</row>
    <row r="809" spans="1:21" s="5" customFormat="1" ht="12.75">
      <c r="A809" s="6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</row>
    <row r="810" spans="1:21" s="5" customFormat="1" ht="12.75">
      <c r="A810" s="6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</row>
    <row r="811" spans="1:21" s="5" customFormat="1" ht="12.75">
      <c r="A811" s="6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</row>
    <row r="812" spans="1:21" s="5" customFormat="1" ht="12.75">
      <c r="A812" s="6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</row>
    <row r="813" spans="1:21" s="5" customFormat="1" ht="12.75">
      <c r="A813" s="6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</row>
    <row r="814" spans="1:21" s="5" customFormat="1" ht="12.75">
      <c r="A814" s="6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</row>
    <row r="815" spans="1:21" s="5" customFormat="1" ht="12.75">
      <c r="A815" s="6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</row>
    <row r="816" spans="1:21" s="5" customFormat="1" ht="12.75">
      <c r="A816" s="6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</row>
    <row r="817" spans="1:21" s="5" customFormat="1" ht="12.75">
      <c r="A817" s="2"/>
      <c r="B817"/>
      <c r="C817"/>
      <c r="D81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</row>
  </sheetData>
  <sheetProtection/>
  <mergeCells count="4">
    <mergeCell ref="A1:Q1"/>
    <mergeCell ref="A4:Q4"/>
    <mergeCell ref="A6:Q6"/>
    <mergeCell ref="S9:U9"/>
  </mergeCells>
  <printOptions/>
  <pageMargins left="0.1968503937007874" right="0" top="0" bottom="0" header="0.5118110236220472" footer="0"/>
  <pageSetup horizontalDpi="300" verticalDpi="300" orientation="landscape" paperSize="9" r:id="rId1"/>
  <headerFooter alignWithMargins="0">
    <oddFooter>&amp;C 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Desjardin</dc:creator>
  <cp:keywords/>
  <dc:description/>
  <cp:lastModifiedBy>DEJARDIN</cp:lastModifiedBy>
  <cp:lastPrinted>2020-10-03T17:45:24Z</cp:lastPrinted>
  <dcterms:created xsi:type="dcterms:W3CDTF">2008-10-14T10:24:07Z</dcterms:created>
  <dcterms:modified xsi:type="dcterms:W3CDTF">2020-10-05T09:30:43Z</dcterms:modified>
  <cp:category/>
  <cp:version/>
  <cp:contentType/>
  <cp:contentStatus/>
</cp:coreProperties>
</file>