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15120" windowHeight="9030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'Feuil1'!$1:$8</definedName>
    <definedName name="_xlnm.Print_Area" localSheetId="0">'Feuil1'!$A$1:$R$438</definedName>
  </definedNames>
  <calcPr fullCalcOnLoad="1"/>
</workbook>
</file>

<file path=xl/sharedStrings.xml><?xml version="1.0" encoding="utf-8"?>
<sst xmlns="http://schemas.openxmlformats.org/spreadsheetml/2006/main" count="1317" uniqueCount="463">
  <si>
    <t>COMITE DEPARTEMENTAL DE TIR DU NORD</t>
  </si>
  <si>
    <t>NOM</t>
  </si>
  <si>
    <t>PRENOM</t>
  </si>
  <si>
    <t>CAT</t>
  </si>
  <si>
    <t>CLUB</t>
  </si>
  <si>
    <t>S1</t>
  </si>
  <si>
    <t>P</t>
  </si>
  <si>
    <t>CG</t>
  </si>
  <si>
    <t>C</t>
  </si>
  <si>
    <t>D2</t>
  </si>
  <si>
    <t>S2</t>
  </si>
  <si>
    <t>DIDIER</t>
  </si>
  <si>
    <t>BOUSSOIS</t>
  </si>
  <si>
    <t>D1</t>
  </si>
  <si>
    <t>S3</t>
  </si>
  <si>
    <t>ERIC</t>
  </si>
  <si>
    <t>ALAIN</t>
  </si>
  <si>
    <t>JG</t>
  </si>
  <si>
    <t>ANDRE</t>
  </si>
  <si>
    <t>JEAN LOUIS</t>
  </si>
  <si>
    <t>PATRICK</t>
  </si>
  <si>
    <t>PASCAL</t>
  </si>
  <si>
    <t>CF</t>
  </si>
  <si>
    <t>THIERRY</t>
  </si>
  <si>
    <t>BRUNO</t>
  </si>
  <si>
    <t>CLAUDE</t>
  </si>
  <si>
    <t>SEBASTIEN</t>
  </si>
  <si>
    <t>FRANCK</t>
  </si>
  <si>
    <t>WATTRELOS</t>
  </si>
  <si>
    <t>DOUAI</t>
  </si>
  <si>
    <t xml:space="preserve">JENICOT </t>
  </si>
  <si>
    <t>RONCHIN</t>
  </si>
  <si>
    <t>NIEPPE</t>
  </si>
  <si>
    <t>D3</t>
  </si>
  <si>
    <t>GUILLAUME</t>
  </si>
  <si>
    <t>BERNARD</t>
  </si>
  <si>
    <t>WASQUEHAL</t>
  </si>
  <si>
    <t>UTVA</t>
  </si>
  <si>
    <t>LAURENT</t>
  </si>
  <si>
    <t>MILLEVILLE</t>
  </si>
  <si>
    <t>handisport</t>
  </si>
  <si>
    <t>LA MADELEINE</t>
  </si>
  <si>
    <t>CATHERINE</t>
  </si>
  <si>
    <t>ISABELLE</t>
  </si>
  <si>
    <t>SEGERS</t>
  </si>
  <si>
    <t>FABIEN</t>
  </si>
  <si>
    <t>PEYRON</t>
  </si>
  <si>
    <t>357 ROUBAIX</t>
  </si>
  <si>
    <t>LECLERCQ</t>
  </si>
  <si>
    <t>JEAN LUC</t>
  </si>
  <si>
    <t>MULLIER</t>
  </si>
  <si>
    <t>MARCEL</t>
  </si>
  <si>
    <t>GAMIN Pierre Vincent</t>
  </si>
  <si>
    <t>LABY</t>
  </si>
  <si>
    <t>VINCENT</t>
  </si>
  <si>
    <t>ROBERT</t>
  </si>
  <si>
    <t>OLIVIER</t>
  </si>
  <si>
    <t>TRITH</t>
  </si>
  <si>
    <t>COLLET</t>
  </si>
  <si>
    <t>FOURCHET</t>
  </si>
  <si>
    <t>RAISMES</t>
  </si>
  <si>
    <t>JF</t>
  </si>
  <si>
    <t>BACZYK</t>
  </si>
  <si>
    <t>ALYS</t>
  </si>
  <si>
    <t>CORENTIN</t>
  </si>
  <si>
    <t>LANTOINE</t>
  </si>
  <si>
    <t>DRUART</t>
  </si>
  <si>
    <t>RICHEZ</t>
  </si>
  <si>
    <t>GEORGES</t>
  </si>
  <si>
    <t>PHILIPPE</t>
  </si>
  <si>
    <t>PAMART</t>
  </si>
  <si>
    <t>CAPELLE</t>
  </si>
  <si>
    <t xml:space="preserve"> </t>
  </si>
  <si>
    <t>LEBRUN</t>
  </si>
  <si>
    <t>LEFEBVRE</t>
  </si>
  <si>
    <t>BENS</t>
  </si>
  <si>
    <t>PERENCHIES</t>
  </si>
  <si>
    <t>POIGNARD</t>
  </si>
  <si>
    <t>ATVH</t>
  </si>
  <si>
    <t xml:space="preserve">BOULIEZ </t>
  </si>
  <si>
    <t xml:space="preserve">GELE </t>
  </si>
  <si>
    <t>RAMONT</t>
  </si>
  <si>
    <t>MAXIME</t>
  </si>
  <si>
    <t>CHRISTOPHE</t>
  </si>
  <si>
    <t>GUY</t>
  </si>
  <si>
    <t>FRASNOY</t>
  </si>
  <si>
    <t>MAUBEUGE</t>
  </si>
  <si>
    <t>ONNAING</t>
  </si>
  <si>
    <t>AULNOYE</t>
  </si>
  <si>
    <t>REGIS</t>
  </si>
  <si>
    <t>EMMANUEL</t>
  </si>
  <si>
    <t>SWINGEDAUW</t>
  </si>
  <si>
    <t>SCATENA</t>
  </si>
  <si>
    <t>FRANCOIS</t>
  </si>
  <si>
    <t>BEAUVARLET</t>
  </si>
  <si>
    <t>CHRISTIAN</t>
  </si>
  <si>
    <t>DAVID</t>
  </si>
  <si>
    <t>DOMINIQUE</t>
  </si>
  <si>
    <t>DELANGUE</t>
  </si>
  <si>
    <t>SYVIANE</t>
  </si>
  <si>
    <t>YVES</t>
  </si>
  <si>
    <t>MARTINE</t>
  </si>
  <si>
    <t>JOCELYNE</t>
  </si>
  <si>
    <t>CEDRIC</t>
  </si>
  <si>
    <t>JEAN PHILIPPE</t>
  </si>
  <si>
    <t>JEAN MICHEL</t>
  </si>
  <si>
    <t>MIICHEL</t>
  </si>
  <si>
    <t>COURTIN</t>
  </si>
  <si>
    <t>LE CATEAU</t>
  </si>
  <si>
    <t>LECOMTE</t>
  </si>
  <si>
    <t>BULTEZ</t>
  </si>
  <si>
    <t>JOSE</t>
  </si>
  <si>
    <t>ALEXANDRE</t>
  </si>
  <si>
    <t xml:space="preserve">BRACQ </t>
  </si>
  <si>
    <t>FLORIAN</t>
  </si>
  <si>
    <t>LIONEL</t>
  </si>
  <si>
    <t>JEAN-MARC</t>
  </si>
  <si>
    <t>GERARD</t>
  </si>
  <si>
    <t>CAUDRY</t>
  </si>
  <si>
    <t>HUBERT</t>
  </si>
  <si>
    <t>ARNAUD</t>
  </si>
  <si>
    <t>total 3T</t>
  </si>
  <si>
    <t>DUCHESNE Sébastien</t>
  </si>
  <si>
    <t>COLLINET</t>
  </si>
  <si>
    <t>THOMAS</t>
  </si>
  <si>
    <t>MANATA</t>
  </si>
  <si>
    <t>CASSANDRA</t>
  </si>
  <si>
    <t>JEAN-CLAUDE</t>
  </si>
  <si>
    <t>ANTOINE</t>
  </si>
  <si>
    <t>HUMEL</t>
  </si>
  <si>
    <t>FOURNEAU</t>
  </si>
  <si>
    <t>HC</t>
  </si>
  <si>
    <t>PATRICE</t>
  </si>
  <si>
    <t>NOEL</t>
  </si>
  <si>
    <t>BRIE</t>
  </si>
  <si>
    <t>FIEVET</t>
  </si>
  <si>
    <t>DEMET</t>
  </si>
  <si>
    <t>CLT</t>
  </si>
  <si>
    <t>3 meilleurs tirs</t>
  </si>
  <si>
    <t>LEPINOY</t>
  </si>
  <si>
    <t>FRANCIS</t>
  </si>
  <si>
    <t>HERVE</t>
  </si>
  <si>
    <t>JEAN-PIERRE</t>
  </si>
  <si>
    <t>1 T</t>
  </si>
  <si>
    <t>2 T</t>
  </si>
  <si>
    <t>3 T</t>
  </si>
  <si>
    <t xml:space="preserve">4 T </t>
  </si>
  <si>
    <t xml:space="preserve">5 T </t>
  </si>
  <si>
    <t>BOURLEAU</t>
  </si>
  <si>
    <t>BROUTIN</t>
  </si>
  <si>
    <t>CARL</t>
  </si>
  <si>
    <t>JEROME</t>
  </si>
  <si>
    <t>ROUSSEAU</t>
  </si>
  <si>
    <t>ALBERT</t>
  </si>
  <si>
    <t>BASSET</t>
  </si>
  <si>
    <t>HAUBOURDIN</t>
  </si>
  <si>
    <t>MICKAEL</t>
  </si>
  <si>
    <t>DOCOCHE</t>
  </si>
  <si>
    <t>ROSSAT</t>
  </si>
  <si>
    <t>BOLVIN</t>
  </si>
  <si>
    <t>GABELLE</t>
  </si>
  <si>
    <t>DESRUCQUES</t>
  </si>
  <si>
    <t>BOURLET</t>
  </si>
  <si>
    <t>FLOREK</t>
  </si>
  <si>
    <t>DELPLANCKE</t>
  </si>
  <si>
    <t>LEROY</t>
  </si>
  <si>
    <t>CONARD</t>
  </si>
  <si>
    <t>VENDEMBERGUE</t>
  </si>
  <si>
    <t>LELEU</t>
  </si>
  <si>
    <t>MARIE</t>
  </si>
  <si>
    <t>DESMET</t>
  </si>
  <si>
    <t>PREUX AU BOIS</t>
  </si>
  <si>
    <t>CTPN DUNK</t>
  </si>
  <si>
    <t>MG</t>
  </si>
  <si>
    <t>MF</t>
  </si>
  <si>
    <t>DEVIENNE</t>
  </si>
  <si>
    <t>LHOIR</t>
  </si>
  <si>
    <t>SIEBIENSKI</t>
  </si>
  <si>
    <t>JEAN FRANCOIS</t>
  </si>
  <si>
    <t>GONSSE</t>
  </si>
  <si>
    <t>ZOONEKYND</t>
  </si>
  <si>
    <t>COULON</t>
  </si>
  <si>
    <t>ACCART</t>
  </si>
  <si>
    <t>LUSSIEZ</t>
  </si>
  <si>
    <t>MARGAUX</t>
  </si>
  <si>
    <t>KEVIN</t>
  </si>
  <si>
    <t>MIKOLAJCZAK</t>
  </si>
  <si>
    <t>FLAVIEN</t>
  </si>
  <si>
    <t>SAMUEL</t>
  </si>
  <si>
    <t>DEHON</t>
  </si>
  <si>
    <t>DELBECQUE</t>
  </si>
  <si>
    <t>LAURA</t>
  </si>
  <si>
    <t>LAMBRECQ</t>
  </si>
  <si>
    <t>DESCAMPS</t>
  </si>
  <si>
    <t>CECILLYA</t>
  </si>
  <si>
    <t>D'ALMEIDA</t>
  </si>
  <si>
    <t>FRANCOISE</t>
  </si>
  <si>
    <t>PRIOVILLE</t>
  </si>
  <si>
    <t>FILMOTTE</t>
  </si>
  <si>
    <t>MATHIEU</t>
  </si>
  <si>
    <t>KIJAK</t>
  </si>
  <si>
    <t>VERHEECKE</t>
  </si>
  <si>
    <t>QUINET</t>
  </si>
  <si>
    <t>GREGORY</t>
  </si>
  <si>
    <t>LEPLAT</t>
  </si>
  <si>
    <t>BLANCHET</t>
  </si>
  <si>
    <t>JEAN-MARIE</t>
  </si>
  <si>
    <t xml:space="preserve">HAVEZ </t>
  </si>
  <si>
    <t>ADRIEN</t>
  </si>
  <si>
    <t>VINCOUR</t>
  </si>
  <si>
    <t>STEPHANE</t>
  </si>
  <si>
    <t>TURBOT</t>
  </si>
  <si>
    <t>WILLERVAL</t>
  </si>
  <si>
    <t>AURELIEN</t>
  </si>
  <si>
    <t>CAMBRAI</t>
  </si>
  <si>
    <t>FRISE</t>
  </si>
  <si>
    <t>MATHIAS</t>
  </si>
  <si>
    <t>CAMUS</t>
  </si>
  <si>
    <t xml:space="preserve">COUTY </t>
  </si>
  <si>
    <t>LECUYER</t>
  </si>
  <si>
    <t>MICHAEL</t>
  </si>
  <si>
    <t>HARBONNIER</t>
  </si>
  <si>
    <t>LEA</t>
  </si>
  <si>
    <t>BUCHEZ</t>
  </si>
  <si>
    <t>BALLENGHIEN</t>
  </si>
  <si>
    <t>LEROUGE</t>
  </si>
  <si>
    <t>THIEBAUT</t>
  </si>
  <si>
    <t>HOCHART</t>
  </si>
  <si>
    <t>CHLOE</t>
  </si>
  <si>
    <t>LEITE</t>
  </si>
  <si>
    <t>MATHIS</t>
  </si>
  <si>
    <t>JEAN-CHARLES</t>
  </si>
  <si>
    <t>OR</t>
  </si>
  <si>
    <t>BRONZE</t>
  </si>
  <si>
    <t>ARGENT</t>
  </si>
  <si>
    <t>total 1T</t>
  </si>
  <si>
    <t>total 2T</t>
  </si>
  <si>
    <t>total 4T</t>
  </si>
  <si>
    <t>total 5T</t>
  </si>
  <si>
    <t>total géné</t>
  </si>
  <si>
    <t>ZANATTA</t>
  </si>
  <si>
    <t xml:space="preserve">DECORNET </t>
  </si>
  <si>
    <t>RAFAELLE</t>
  </si>
  <si>
    <t>TONDEUR</t>
  </si>
  <si>
    <t>MAELYS</t>
  </si>
  <si>
    <t>CLEMENT</t>
  </si>
  <si>
    <t>MARTIN</t>
  </si>
  <si>
    <t>BLARY</t>
  </si>
  <si>
    <t>KIMEA</t>
  </si>
  <si>
    <t>MICHELOT</t>
  </si>
  <si>
    <t>MATHILDE</t>
  </si>
  <si>
    <t>DONZALSKI</t>
  </si>
  <si>
    <t>CAROLINE</t>
  </si>
  <si>
    <t xml:space="preserve">LAVALLEE-LOUVART </t>
  </si>
  <si>
    <t>HERENG</t>
  </si>
  <si>
    <t>FLAVIE</t>
  </si>
  <si>
    <t>DUTHILLEUX</t>
  </si>
  <si>
    <t>MATHEO</t>
  </si>
  <si>
    <t>SAUVAGE</t>
  </si>
  <si>
    <t>JORET</t>
  </si>
  <si>
    <t>MARISSAL</t>
  </si>
  <si>
    <t>ANGELINE</t>
  </si>
  <si>
    <t>DUBOIS</t>
  </si>
  <si>
    <t>EVE</t>
  </si>
  <si>
    <t>JONNEQUIN</t>
  </si>
  <si>
    <t>SOPHIE</t>
  </si>
  <si>
    <t>ST QUENTIN</t>
  </si>
  <si>
    <t xml:space="preserve">PRIEM </t>
  </si>
  <si>
    <t>ODETTE</t>
  </si>
  <si>
    <t>BOUVRY</t>
  </si>
  <si>
    <t>BECQUET</t>
  </si>
  <si>
    <t>WAGNON</t>
  </si>
  <si>
    <t>DUYTSCHE PASCAL</t>
  </si>
  <si>
    <t>HANDISPORT</t>
  </si>
  <si>
    <t>DAYEZ</t>
  </si>
  <si>
    <t>LARDY</t>
  </si>
  <si>
    <t xml:space="preserve">FREZIN </t>
  </si>
  <si>
    <t>TOURNOI DU NORD 2019 - 2020</t>
  </si>
  <si>
    <t>PAULINE</t>
  </si>
  <si>
    <t>MARGUERITAIN</t>
  </si>
  <si>
    <t>MAEL</t>
  </si>
  <si>
    <t>CATOIRE</t>
  </si>
  <si>
    <t>RAPPHAEL</t>
  </si>
  <si>
    <t>MORINI</t>
  </si>
  <si>
    <t>RAPHAEL</t>
  </si>
  <si>
    <t>SIONCKE</t>
  </si>
  <si>
    <t>LAURANE</t>
  </si>
  <si>
    <t>LEMIRE</t>
  </si>
  <si>
    <t>CLOE</t>
  </si>
  <si>
    <t>TERMOLLE</t>
  </si>
  <si>
    <t>GUERIN</t>
  </si>
  <si>
    <t>JEAN-BAPTISTE</t>
  </si>
  <si>
    <t>BUISSET</t>
  </si>
  <si>
    <t>ETHAN</t>
  </si>
  <si>
    <t>RODRIGUE</t>
  </si>
  <si>
    <t>THONE</t>
  </si>
  <si>
    <t>LECUYER-BAIVIER</t>
  </si>
  <si>
    <t>ALEXIS</t>
  </si>
  <si>
    <t>STIEVENART</t>
  </si>
  <si>
    <t>QUENTIN</t>
  </si>
  <si>
    <t>DETRE</t>
  </si>
  <si>
    <t>NOA</t>
  </si>
  <si>
    <t>LANCIAUX</t>
  </si>
  <si>
    <t>ARTHUR</t>
  </si>
  <si>
    <t>NICOLAS</t>
  </si>
  <si>
    <t>VAN VOOREN</t>
  </si>
  <si>
    <t>LUCAS</t>
  </si>
  <si>
    <t>HERBIN</t>
  </si>
  <si>
    <t>JOHANN</t>
  </si>
  <si>
    <t>VANBOCKESTAL</t>
  </si>
  <si>
    <t>MARC</t>
  </si>
  <si>
    <t>BALLIGAND</t>
  </si>
  <si>
    <t>DEDONCKER</t>
  </si>
  <si>
    <t>LILIAN</t>
  </si>
  <si>
    <t>HORVAT</t>
  </si>
  <si>
    <t>THIEBAUX</t>
  </si>
  <si>
    <t>LILYAN</t>
  </si>
  <si>
    <t>AVESNES</t>
  </si>
  <si>
    <t>DUBERT</t>
  </si>
  <si>
    <t>MULLEN</t>
  </si>
  <si>
    <t>JACQUES</t>
  </si>
  <si>
    <t>LANNOY</t>
  </si>
  <si>
    <t>GARAT</t>
  </si>
  <si>
    <t>BRUNET</t>
  </si>
  <si>
    <t>BOZO</t>
  </si>
  <si>
    <t>GYORGI</t>
  </si>
  <si>
    <t>LIONNE</t>
  </si>
  <si>
    <t>DELILLE</t>
  </si>
  <si>
    <t>GERVAIS</t>
  </si>
  <si>
    <t xml:space="preserve">DEBROUX </t>
  </si>
  <si>
    <t>ADELINE</t>
  </si>
  <si>
    <t>DESRUMEAUX</t>
  </si>
  <si>
    <t>JUSTINE</t>
  </si>
  <si>
    <t>ROBIN</t>
  </si>
  <si>
    <t>THIFAINE</t>
  </si>
  <si>
    <t>LOMME</t>
  </si>
  <si>
    <t>JENICOT</t>
  </si>
  <si>
    <t>NATHALIE</t>
  </si>
  <si>
    <t>GRANDHAIE</t>
  </si>
  <si>
    <t>LUCILLE</t>
  </si>
  <si>
    <t>HENOCQ</t>
  </si>
  <si>
    <t>LUDIVINE</t>
  </si>
  <si>
    <t>ENGLOO</t>
  </si>
  <si>
    <t xml:space="preserve">MARIE-ANNE </t>
  </si>
  <si>
    <t>CACHEUX</t>
  </si>
  <si>
    <t>THEO</t>
  </si>
  <si>
    <t>SOMON</t>
  </si>
  <si>
    <t>GREGOIRE</t>
  </si>
  <si>
    <t>PLANCKE</t>
  </si>
  <si>
    <t>VALENTIN</t>
  </si>
  <si>
    <t>VERBEURGT</t>
  </si>
  <si>
    <t>DENIS</t>
  </si>
  <si>
    <t>VAN LABEKE</t>
  </si>
  <si>
    <t>MINNE</t>
  </si>
  <si>
    <t>ROGER</t>
  </si>
  <si>
    <t>PAUCHET</t>
  </si>
  <si>
    <t>RICHARD</t>
  </si>
  <si>
    <t>ROUBAIX</t>
  </si>
  <si>
    <t>PARENT</t>
  </si>
  <si>
    <t>ROSALIE</t>
  </si>
  <si>
    <t>SAMNEANG</t>
  </si>
  <si>
    <t>ANNY</t>
  </si>
  <si>
    <t>LAGAIZE</t>
  </si>
  <si>
    <t>DELVAL</t>
  </si>
  <si>
    <t>ARMENTIERES</t>
  </si>
  <si>
    <t>CHER</t>
  </si>
  <si>
    <t>JEAN-HUGES</t>
  </si>
  <si>
    <t>BACHELET</t>
  </si>
  <si>
    <t>CROIX</t>
  </si>
  <si>
    <t>VUYLSTEKER</t>
  </si>
  <si>
    <t>MAHON</t>
  </si>
  <si>
    <t xml:space="preserve">DAMIENS </t>
  </si>
  <si>
    <t>BERLEMONT</t>
  </si>
  <si>
    <t>RARMENTIERES</t>
  </si>
  <si>
    <t>COEUCHE</t>
  </si>
  <si>
    <t>DUQUESNE</t>
  </si>
  <si>
    <t>BENOIT</t>
  </si>
  <si>
    <t>FARRUGIA</t>
  </si>
  <si>
    <t>JEAN-FRANCOIS</t>
  </si>
  <si>
    <t>MAUGER</t>
  </si>
  <si>
    <t>DANIEL</t>
  </si>
  <si>
    <t>GODFROY</t>
  </si>
  <si>
    <t>PIERRE</t>
  </si>
  <si>
    <t>BONNET</t>
  </si>
  <si>
    <t>JEAN-LOUIS</t>
  </si>
  <si>
    <t>CARPENTIER</t>
  </si>
  <si>
    <t>LEON</t>
  </si>
  <si>
    <t>LEFER</t>
  </si>
  <si>
    <t>VANUXEM</t>
  </si>
  <si>
    <t>ROUSSEL</t>
  </si>
  <si>
    <t>JESSY</t>
  </si>
  <si>
    <t>LEVEQUE</t>
  </si>
  <si>
    <t>LANGLET</t>
  </si>
  <si>
    <t>HABOUBA</t>
  </si>
  <si>
    <t>JAMAL</t>
  </si>
  <si>
    <t>JEANBART</t>
  </si>
  <si>
    <t>SOPHIAN</t>
  </si>
  <si>
    <t>MATHYS</t>
  </si>
  <si>
    <t>TOULOTTE</t>
  </si>
  <si>
    <t>BONY</t>
  </si>
  <si>
    <t>JEAN-MICHEL</t>
  </si>
  <si>
    <t>CTPN DK</t>
  </si>
  <si>
    <t>LA JEAN BART</t>
  </si>
  <si>
    <t>PARA TIR</t>
  </si>
  <si>
    <r>
      <t xml:space="preserve">BERTINCHON </t>
    </r>
    <r>
      <rPr>
        <sz val="8"/>
        <color indexed="8"/>
        <rFont val="Arial"/>
        <family val="2"/>
      </rPr>
      <t>LOUIS</t>
    </r>
  </si>
  <si>
    <t>HP</t>
  </si>
  <si>
    <t>LEMMEN</t>
  </si>
  <si>
    <t>ROUE</t>
  </si>
  <si>
    <t>ROCHE</t>
  </si>
  <si>
    <t>LOUIS</t>
  </si>
  <si>
    <t>CHEHAT</t>
  </si>
  <si>
    <t>BERTEAUX</t>
  </si>
  <si>
    <t xml:space="preserve">DUVIVIER </t>
  </si>
  <si>
    <t>MAXENCE</t>
  </si>
  <si>
    <t xml:space="preserve">JUPIN </t>
  </si>
  <si>
    <t>BASTIEN</t>
  </si>
  <si>
    <t>MORSA</t>
  </si>
  <si>
    <t xml:space="preserve">TAQUET </t>
  </si>
  <si>
    <t>COLLIGNON</t>
  </si>
  <si>
    <t>EMMA</t>
  </si>
  <si>
    <t>DELATTRE</t>
  </si>
  <si>
    <t>MARIE-CLAUDE</t>
  </si>
  <si>
    <t>LEBBE</t>
  </si>
  <si>
    <t>WILLIAM</t>
  </si>
  <si>
    <t>RENOTTE</t>
  </si>
  <si>
    <t>SIMON</t>
  </si>
  <si>
    <t>HALEPPE</t>
  </si>
  <si>
    <t>EVRARD</t>
  </si>
  <si>
    <t>JEAN BART</t>
  </si>
  <si>
    <t>QUILLOT</t>
  </si>
  <si>
    <t>DUBERNET</t>
  </si>
  <si>
    <t>CLARA</t>
  </si>
  <si>
    <t>VANLIERDE</t>
  </si>
  <si>
    <t>LISA</t>
  </si>
  <si>
    <t>VERSAILLE</t>
  </si>
  <si>
    <t>LORNA</t>
  </si>
  <si>
    <t>JANY</t>
  </si>
  <si>
    <t>CHRISTELLE</t>
  </si>
  <si>
    <t>MONTESSON</t>
  </si>
  <si>
    <t>HUNGSBERG</t>
  </si>
  <si>
    <t>KATIA</t>
  </si>
  <si>
    <t>DANIELLE</t>
  </si>
  <si>
    <t>SAINGIER</t>
  </si>
  <si>
    <t>LAHOUSSE</t>
  </si>
  <si>
    <t>JOUVENET</t>
  </si>
  <si>
    <t>WATERBLEZ</t>
  </si>
  <si>
    <t>VANSINGLE</t>
  </si>
  <si>
    <t>COUTEAU</t>
  </si>
  <si>
    <t>LANCIAL</t>
  </si>
  <si>
    <t>VERBREUGT</t>
  </si>
  <si>
    <t>BURBAUD</t>
  </si>
  <si>
    <t>CHOQUET</t>
  </si>
  <si>
    <t>VIRGINIE</t>
  </si>
  <si>
    <t>BELEMBERT</t>
  </si>
  <si>
    <t>JEAN-HUGUES</t>
  </si>
  <si>
    <t>DUJARDIN</t>
  </si>
  <si>
    <t>LEPRETRE</t>
  </si>
  <si>
    <t>CHASTAING</t>
  </si>
  <si>
    <t>LOISEAU</t>
  </si>
  <si>
    <t>TRENTESEAUX</t>
  </si>
  <si>
    <t xml:space="preserve">MARC </t>
  </si>
  <si>
    <t>SCHOON</t>
  </si>
  <si>
    <t>CLASSEMENT GENERAL  1° tour et  2ème tour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</si>
</sst>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\ &quot;€&quot;"/>
    <numFmt numFmtId="174" formatCode="#,##0.0"/>
    <numFmt numFmtId="175" formatCode="#,##0\ &quot;€&quot;"/>
  </numFmts>
  <fonts count="34">
    <font>
      <sz val="10"/>
      <name val="Arial"/>
      <family val="0"/>
    </font>
    <font>
      <b/>
      <sz val="16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6"/>
      <color indexed="53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8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172" fontId="3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left"/>
    </xf>
    <xf numFmtId="172" fontId="5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 horizontal="left"/>
    </xf>
    <xf numFmtId="1" fontId="6" fillId="0" borderId="10" xfId="0" applyNumberFormat="1" applyFont="1" applyFill="1" applyBorder="1" applyAlignment="1" applyProtection="1">
      <alignment horizontal="left"/>
      <protection locked="0"/>
    </xf>
    <xf numFmtId="1" fontId="4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left"/>
    </xf>
    <xf numFmtId="172" fontId="0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174" fontId="5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1" fillId="0" borderId="10" xfId="0" applyFont="1" applyFill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1" fontId="32" fillId="0" borderId="10" xfId="0" applyNumberFormat="1" applyFont="1" applyFill="1" applyBorder="1" applyAlignment="1">
      <alignment horizontal="left"/>
    </xf>
    <xf numFmtId="0" fontId="32" fillId="0" borderId="10" xfId="0" applyFont="1" applyFill="1" applyBorder="1" applyAlignment="1">
      <alignment horizontal="left"/>
    </xf>
    <xf numFmtId="1" fontId="33" fillId="0" borderId="1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25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4.57421875" style="2" customWidth="1"/>
    <col min="2" max="2" width="16.421875" style="0" customWidth="1"/>
    <col min="3" max="3" width="16.421875" style="0" hidden="1" customWidth="1"/>
    <col min="4" max="4" width="13.140625" style="0" customWidth="1"/>
    <col min="5" max="5" width="4.7109375" style="0" customWidth="1"/>
    <col min="6" max="6" width="3.140625" style="0" customWidth="1"/>
    <col min="7" max="7" width="3.28125" style="0" customWidth="1"/>
    <col min="8" max="8" width="13.7109375" style="0" customWidth="1"/>
    <col min="9" max="13" width="8.7109375" style="4" customWidth="1"/>
    <col min="14" max="14" width="9.7109375" style="4" customWidth="1"/>
    <col min="15" max="15" width="9.28125" style="4" customWidth="1"/>
    <col min="16" max="16" width="4.7109375" style="4" customWidth="1"/>
    <col min="17" max="18" width="4.421875" style="4" customWidth="1"/>
    <col min="19" max="21" width="9.7109375" style="4" customWidth="1"/>
  </cols>
  <sheetData>
    <row r="1" spans="1:18" ht="20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41"/>
    </row>
    <row r="2" spans="1:18" ht="2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ht="8.25" customHeight="1"/>
    <row r="4" spans="1:18" ht="20.25">
      <c r="A4" s="82" t="s">
        <v>277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42"/>
    </row>
    <row r="5" ht="9.75" customHeight="1"/>
    <row r="6" spans="1:18" ht="20.25">
      <c r="A6" s="83" t="s">
        <v>462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43"/>
    </row>
    <row r="7" spans="2:18" ht="18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ht="9" customHeight="1"/>
    <row r="9" spans="1:21" ht="12.75">
      <c r="A9" s="3"/>
      <c r="B9" s="1" t="s">
        <v>1</v>
      </c>
      <c r="C9" s="1"/>
      <c r="D9" s="1" t="s">
        <v>2</v>
      </c>
      <c r="E9" s="1" t="s">
        <v>3</v>
      </c>
      <c r="F9" s="1"/>
      <c r="G9" s="1"/>
      <c r="H9" s="1" t="s">
        <v>4</v>
      </c>
      <c r="I9" s="3" t="s">
        <v>235</v>
      </c>
      <c r="J9" s="3" t="s">
        <v>236</v>
      </c>
      <c r="K9" s="3" t="s">
        <v>121</v>
      </c>
      <c r="L9" s="3" t="s">
        <v>237</v>
      </c>
      <c r="M9" s="3" t="s">
        <v>238</v>
      </c>
      <c r="N9" s="3" t="s">
        <v>239</v>
      </c>
      <c r="O9" s="3" t="s">
        <v>121</v>
      </c>
      <c r="P9" s="3" t="s">
        <v>137</v>
      </c>
      <c r="Q9" s="40" t="s">
        <v>72</v>
      </c>
      <c r="R9" s="6"/>
      <c r="S9" s="84" t="s">
        <v>138</v>
      </c>
      <c r="T9" s="85"/>
      <c r="U9" s="86"/>
    </row>
    <row r="10" spans="1:24" ht="12.75">
      <c r="A10" s="3"/>
      <c r="B10" s="1"/>
      <c r="C10" s="1"/>
      <c r="D10" s="1"/>
      <c r="E10" s="1"/>
      <c r="F10" s="1"/>
      <c r="G10" s="1"/>
      <c r="H10" s="1"/>
      <c r="I10" s="3"/>
      <c r="J10" s="3"/>
      <c r="K10" s="3"/>
      <c r="L10" s="3"/>
      <c r="M10" s="3"/>
      <c r="N10" s="3"/>
      <c r="O10" s="3"/>
      <c r="P10" s="3"/>
      <c r="Q10" s="3"/>
      <c r="R10" s="6"/>
      <c r="V10" s="4" t="s">
        <v>232</v>
      </c>
      <c r="W10" s="4" t="s">
        <v>234</v>
      </c>
      <c r="X10" s="4" t="s">
        <v>233</v>
      </c>
    </row>
    <row r="11" spans="1:21" ht="14.25" customHeight="1">
      <c r="A11" s="3"/>
      <c r="B11" s="1"/>
      <c r="C11" s="1"/>
      <c r="D11" s="1"/>
      <c r="E11" s="1"/>
      <c r="F11" s="1"/>
      <c r="G11" s="1"/>
      <c r="H11" s="39"/>
      <c r="I11" s="3" t="s">
        <v>143</v>
      </c>
      <c r="J11" s="3" t="s">
        <v>144</v>
      </c>
      <c r="K11" s="3" t="s">
        <v>145</v>
      </c>
      <c r="L11" s="3" t="s">
        <v>146</v>
      </c>
      <c r="M11" s="3" t="s">
        <v>147</v>
      </c>
      <c r="N11" s="3"/>
      <c r="O11" s="37"/>
      <c r="P11" s="3"/>
      <c r="Q11" s="3"/>
      <c r="R11" s="6"/>
      <c r="S11" s="45">
        <v>1</v>
      </c>
      <c r="T11" s="45">
        <v>2</v>
      </c>
      <c r="U11" s="45">
        <v>3</v>
      </c>
    </row>
    <row r="12" spans="1:22" ht="12.75">
      <c r="A12" s="15">
        <v>1</v>
      </c>
      <c r="B12" s="78" t="s">
        <v>253</v>
      </c>
      <c r="C12" s="53"/>
      <c r="D12" s="54" t="s">
        <v>245</v>
      </c>
      <c r="E12" s="53" t="s">
        <v>173</v>
      </c>
      <c r="F12" s="53" t="s">
        <v>8</v>
      </c>
      <c r="G12" s="59">
        <v>1</v>
      </c>
      <c r="H12" s="54" t="s">
        <v>86</v>
      </c>
      <c r="I12" s="77">
        <v>376.6</v>
      </c>
      <c r="J12" s="52">
        <v>374.7</v>
      </c>
      <c r="K12" s="52"/>
      <c r="L12" s="52"/>
      <c r="M12" s="52"/>
      <c r="N12" s="50">
        <f aca="true" t="shared" si="0" ref="N12:N22">SUM(I12:M12)</f>
        <v>751.3</v>
      </c>
      <c r="O12" s="65" t="e">
        <f aca="true" t="shared" si="1" ref="O12:O22">SUM(S12:U12)</f>
        <v>#NUM!</v>
      </c>
      <c r="P12" s="17">
        <v>1</v>
      </c>
      <c r="Q12" s="17" t="s">
        <v>131</v>
      </c>
      <c r="R12" s="6"/>
      <c r="S12" s="4">
        <f aca="true" t="shared" si="2" ref="S12:S22">LARGE(I12:M12,1)</f>
        <v>376.6</v>
      </c>
      <c r="T12" s="48">
        <f aca="true" t="shared" si="3" ref="T12:T22">LARGE(I12:M12,2)</f>
        <v>374.7</v>
      </c>
      <c r="U12" s="4" t="e">
        <f aca="true" t="shared" si="4" ref="U12:U22">LARGE(I12:M12,3)</f>
        <v>#NUM!</v>
      </c>
      <c r="V12" s="8"/>
    </row>
    <row r="13" spans="1:22" ht="12.75">
      <c r="A13" s="3">
        <v>2</v>
      </c>
      <c r="B13" s="78" t="s">
        <v>253</v>
      </c>
      <c r="C13" s="53"/>
      <c r="D13" s="54" t="s">
        <v>246</v>
      </c>
      <c r="E13" s="53" t="s">
        <v>173</v>
      </c>
      <c r="F13" s="53" t="s">
        <v>8</v>
      </c>
      <c r="G13" s="59">
        <v>1</v>
      </c>
      <c r="H13" s="54" t="s">
        <v>86</v>
      </c>
      <c r="I13" s="77">
        <v>342.9</v>
      </c>
      <c r="J13" s="52">
        <v>349.3</v>
      </c>
      <c r="K13" s="52"/>
      <c r="L13" s="52"/>
      <c r="M13" s="52"/>
      <c r="N13" s="50">
        <f t="shared" si="0"/>
        <v>692.2</v>
      </c>
      <c r="O13" s="65" t="e">
        <f t="shared" si="1"/>
        <v>#NUM!</v>
      </c>
      <c r="P13" s="17">
        <v>2</v>
      </c>
      <c r="Q13" s="17" t="s">
        <v>131</v>
      </c>
      <c r="R13" s="13"/>
      <c r="S13" s="4">
        <f t="shared" si="2"/>
        <v>349.3</v>
      </c>
      <c r="T13" s="4">
        <f t="shared" si="3"/>
        <v>342.9</v>
      </c>
      <c r="U13" s="4" t="e">
        <f t="shared" si="4"/>
        <v>#NUM!</v>
      </c>
      <c r="V13" s="8"/>
    </row>
    <row r="14" spans="1:22" ht="12.75">
      <c r="A14" s="15">
        <v>3</v>
      </c>
      <c r="B14" s="53" t="s">
        <v>416</v>
      </c>
      <c r="C14" s="53"/>
      <c r="D14" s="54" t="s">
        <v>299</v>
      </c>
      <c r="E14" s="53" t="s">
        <v>173</v>
      </c>
      <c r="F14" s="53" t="s">
        <v>8</v>
      </c>
      <c r="G14" s="59">
        <v>1</v>
      </c>
      <c r="H14" s="54" t="s">
        <v>86</v>
      </c>
      <c r="I14" s="77">
        <v>0</v>
      </c>
      <c r="J14" s="52">
        <v>373.4</v>
      </c>
      <c r="K14" s="52"/>
      <c r="L14" s="52"/>
      <c r="M14" s="52"/>
      <c r="N14" s="50">
        <f t="shared" si="0"/>
        <v>373.4</v>
      </c>
      <c r="O14" s="38" t="e">
        <f t="shared" si="1"/>
        <v>#NUM!</v>
      </c>
      <c r="P14" s="17">
        <v>3</v>
      </c>
      <c r="Q14" s="17" t="s">
        <v>131</v>
      </c>
      <c r="R14" s="8"/>
      <c r="S14" s="4">
        <f t="shared" si="2"/>
        <v>373.4</v>
      </c>
      <c r="T14" s="4">
        <f t="shared" si="3"/>
        <v>0</v>
      </c>
      <c r="U14" s="4" t="e">
        <f t="shared" si="4"/>
        <v>#NUM!</v>
      </c>
      <c r="V14" s="8"/>
    </row>
    <row r="15" spans="1:22" ht="12.75">
      <c r="A15" s="3">
        <v>4</v>
      </c>
      <c r="B15" s="57" t="s">
        <v>418</v>
      </c>
      <c r="C15" s="57"/>
      <c r="D15" s="58" t="s">
        <v>419</v>
      </c>
      <c r="E15" s="57" t="s">
        <v>174</v>
      </c>
      <c r="F15" s="57" t="s">
        <v>8</v>
      </c>
      <c r="G15" s="61">
        <v>1</v>
      </c>
      <c r="H15" s="58" t="s">
        <v>86</v>
      </c>
      <c r="I15" s="77">
        <v>0</v>
      </c>
      <c r="J15" s="52">
        <v>371.3</v>
      </c>
      <c r="K15" s="52"/>
      <c r="L15" s="52"/>
      <c r="M15" s="52"/>
      <c r="N15" s="50">
        <f>SUM(I15:M15)</f>
        <v>371.3</v>
      </c>
      <c r="O15" s="65" t="e">
        <f>SUM(S15:U15)</f>
        <v>#NUM!</v>
      </c>
      <c r="P15" s="17">
        <v>4</v>
      </c>
      <c r="Q15" s="17" t="s">
        <v>131</v>
      </c>
      <c r="R15" s="74"/>
      <c r="S15" s="48">
        <f>LARGE(I15:M15,1)</f>
        <v>371.3</v>
      </c>
      <c r="T15" s="48">
        <f>LARGE(I15:M15,2)</f>
        <v>0</v>
      </c>
      <c r="U15" s="48" t="e">
        <f>LARGE(I15:M15,3)</f>
        <v>#NUM!</v>
      </c>
      <c r="V15" s="8"/>
    </row>
    <row r="16" spans="1:22" ht="12.75">
      <c r="A16" s="15">
        <v>5</v>
      </c>
      <c r="B16" s="57" t="s">
        <v>245</v>
      </c>
      <c r="C16" s="57"/>
      <c r="D16" s="58" t="s">
        <v>278</v>
      </c>
      <c r="E16" s="57" t="s">
        <v>174</v>
      </c>
      <c r="F16" s="57" t="s">
        <v>8</v>
      </c>
      <c r="G16" s="61">
        <v>1</v>
      </c>
      <c r="H16" s="58" t="s">
        <v>86</v>
      </c>
      <c r="I16" s="3">
        <v>353.6</v>
      </c>
      <c r="J16" s="52">
        <v>0</v>
      </c>
      <c r="K16" s="52"/>
      <c r="L16" s="52"/>
      <c r="M16" s="52"/>
      <c r="N16" s="50">
        <f t="shared" si="0"/>
        <v>353.6</v>
      </c>
      <c r="O16" s="65" t="e">
        <f t="shared" si="1"/>
        <v>#NUM!</v>
      </c>
      <c r="P16" s="17">
        <v>5</v>
      </c>
      <c r="Q16" s="17" t="s">
        <v>131</v>
      </c>
      <c r="R16" s="74"/>
      <c r="S16" s="48">
        <f t="shared" si="2"/>
        <v>353.6</v>
      </c>
      <c r="T16" s="48">
        <f t="shared" si="3"/>
        <v>0</v>
      </c>
      <c r="U16" s="48" t="e">
        <f t="shared" si="4"/>
        <v>#NUM!</v>
      </c>
      <c r="V16" s="8"/>
    </row>
    <row r="17" spans="1:22" ht="12.75">
      <c r="A17" s="3">
        <v>6</v>
      </c>
      <c r="B17" s="53" t="s">
        <v>279</v>
      </c>
      <c r="C17" s="53"/>
      <c r="D17" s="54" t="s">
        <v>280</v>
      </c>
      <c r="E17" s="53" t="s">
        <v>173</v>
      </c>
      <c r="F17" s="53" t="s">
        <v>8</v>
      </c>
      <c r="G17" s="59">
        <v>1</v>
      </c>
      <c r="H17" s="54" t="s">
        <v>108</v>
      </c>
      <c r="I17" s="77">
        <v>309.1</v>
      </c>
      <c r="J17" s="52">
        <v>0</v>
      </c>
      <c r="K17" s="52"/>
      <c r="L17" s="52"/>
      <c r="M17" s="52"/>
      <c r="N17" s="50">
        <f t="shared" si="0"/>
        <v>309.1</v>
      </c>
      <c r="O17" s="38" t="e">
        <f t="shared" si="1"/>
        <v>#NUM!</v>
      </c>
      <c r="P17" s="17">
        <v>6</v>
      </c>
      <c r="Q17" s="17" t="s">
        <v>131</v>
      </c>
      <c r="R17" s="8"/>
      <c r="S17" s="4">
        <f t="shared" si="2"/>
        <v>309.1</v>
      </c>
      <c r="T17" s="4">
        <f t="shared" si="3"/>
        <v>0</v>
      </c>
      <c r="U17" s="4" t="e">
        <f t="shared" si="4"/>
        <v>#NUM!</v>
      </c>
      <c r="V17" s="8"/>
    </row>
    <row r="18" spans="1:22" ht="12.75">
      <c r="A18" s="15">
        <v>7</v>
      </c>
      <c r="B18" s="53" t="s">
        <v>281</v>
      </c>
      <c r="C18" s="53"/>
      <c r="D18" s="54" t="s">
        <v>282</v>
      </c>
      <c r="E18" s="53" t="s">
        <v>173</v>
      </c>
      <c r="F18" s="53" t="s">
        <v>8</v>
      </c>
      <c r="G18" s="59">
        <v>1</v>
      </c>
      <c r="H18" s="54" t="s">
        <v>108</v>
      </c>
      <c r="I18" s="77">
        <v>308.6</v>
      </c>
      <c r="J18" s="52">
        <v>0</v>
      </c>
      <c r="K18" s="52"/>
      <c r="L18" s="52"/>
      <c r="M18" s="52"/>
      <c r="N18" s="50">
        <f t="shared" si="0"/>
        <v>308.6</v>
      </c>
      <c r="O18" s="38" t="e">
        <f t="shared" si="1"/>
        <v>#NUM!</v>
      </c>
      <c r="P18" s="17">
        <v>7</v>
      </c>
      <c r="Q18" s="17" t="s">
        <v>131</v>
      </c>
      <c r="R18" s="8"/>
      <c r="S18" s="4">
        <f t="shared" si="2"/>
        <v>308.6</v>
      </c>
      <c r="T18" s="4">
        <f t="shared" si="3"/>
        <v>0</v>
      </c>
      <c r="U18" s="4" t="e">
        <f t="shared" si="4"/>
        <v>#NUM!</v>
      </c>
      <c r="V18" s="8"/>
    </row>
    <row r="19" spans="1:22" ht="12.75">
      <c r="A19" s="3">
        <v>8</v>
      </c>
      <c r="B19" s="53" t="s">
        <v>430</v>
      </c>
      <c r="C19" s="53"/>
      <c r="D19" s="54" t="s">
        <v>431</v>
      </c>
      <c r="E19" s="53" t="s">
        <v>174</v>
      </c>
      <c r="F19" s="53" t="s">
        <v>8</v>
      </c>
      <c r="G19" s="59">
        <v>1</v>
      </c>
      <c r="H19" s="54" t="s">
        <v>368</v>
      </c>
      <c r="I19" s="77">
        <v>0</v>
      </c>
      <c r="J19" s="52">
        <v>261.7</v>
      </c>
      <c r="K19" s="52"/>
      <c r="L19" s="52"/>
      <c r="M19" s="52"/>
      <c r="N19" s="50">
        <f t="shared" si="0"/>
        <v>261.7</v>
      </c>
      <c r="O19" s="38" t="e">
        <f t="shared" si="1"/>
        <v>#NUM!</v>
      </c>
      <c r="P19" s="17">
        <v>8</v>
      </c>
      <c r="Q19" s="17" t="s">
        <v>131</v>
      </c>
      <c r="R19" s="8"/>
      <c r="S19" s="4">
        <f t="shared" si="2"/>
        <v>261.7</v>
      </c>
      <c r="T19" s="4">
        <f t="shared" si="3"/>
        <v>0</v>
      </c>
      <c r="U19" s="4" t="e">
        <f t="shared" si="4"/>
        <v>#NUM!</v>
      </c>
      <c r="V19" s="8"/>
    </row>
    <row r="20" spans="1:22" ht="12.75">
      <c r="A20" s="15">
        <v>9</v>
      </c>
      <c r="B20" s="53" t="s">
        <v>432</v>
      </c>
      <c r="C20" s="53"/>
      <c r="D20" s="54" t="s">
        <v>433</v>
      </c>
      <c r="E20" s="53" t="s">
        <v>174</v>
      </c>
      <c r="F20" s="53" t="s">
        <v>8</v>
      </c>
      <c r="G20" s="59">
        <v>1</v>
      </c>
      <c r="H20" s="54" t="s">
        <v>368</v>
      </c>
      <c r="I20" s="77">
        <v>0</v>
      </c>
      <c r="J20" s="52">
        <v>231.1</v>
      </c>
      <c r="K20" s="52"/>
      <c r="L20" s="52"/>
      <c r="M20" s="52"/>
      <c r="N20" s="50">
        <f t="shared" si="0"/>
        <v>231.1</v>
      </c>
      <c r="O20" s="38" t="e">
        <f t="shared" si="1"/>
        <v>#NUM!</v>
      </c>
      <c r="P20" s="17">
        <v>9</v>
      </c>
      <c r="Q20" s="17" t="s">
        <v>131</v>
      </c>
      <c r="R20" s="8"/>
      <c r="S20" s="4">
        <f t="shared" si="2"/>
        <v>231.1</v>
      </c>
      <c r="T20" s="4">
        <f t="shared" si="3"/>
        <v>0</v>
      </c>
      <c r="U20" s="4" t="e">
        <f t="shared" si="4"/>
        <v>#NUM!</v>
      </c>
      <c r="V20" s="8"/>
    </row>
    <row r="21" spans="1:22" ht="12.75">
      <c r="A21" s="3">
        <v>10</v>
      </c>
      <c r="B21" s="53" t="s">
        <v>283</v>
      </c>
      <c r="C21" s="53"/>
      <c r="D21" s="54" t="s">
        <v>284</v>
      </c>
      <c r="E21" s="53" t="s">
        <v>173</v>
      </c>
      <c r="F21" s="53" t="s">
        <v>8</v>
      </c>
      <c r="G21" s="59">
        <v>1</v>
      </c>
      <c r="H21" s="54" t="s">
        <v>108</v>
      </c>
      <c r="I21" s="77">
        <v>228.6</v>
      </c>
      <c r="J21" s="52">
        <v>0</v>
      </c>
      <c r="K21" s="52"/>
      <c r="L21" s="52"/>
      <c r="M21" s="52"/>
      <c r="N21" s="50">
        <f t="shared" si="0"/>
        <v>228.6</v>
      </c>
      <c r="O21" s="38" t="e">
        <f t="shared" si="1"/>
        <v>#NUM!</v>
      </c>
      <c r="P21" s="17">
        <v>10</v>
      </c>
      <c r="Q21" s="17" t="s">
        <v>131</v>
      </c>
      <c r="R21" s="8"/>
      <c r="S21" s="4">
        <f t="shared" si="2"/>
        <v>228.6</v>
      </c>
      <c r="T21" s="4">
        <f t="shared" si="3"/>
        <v>0</v>
      </c>
      <c r="U21" s="4" t="e">
        <f t="shared" si="4"/>
        <v>#NUM!</v>
      </c>
      <c r="V21" s="8"/>
    </row>
    <row r="22" spans="1:22" ht="12.75">
      <c r="A22" s="15">
        <v>11</v>
      </c>
      <c r="B22" s="53" t="s">
        <v>412</v>
      </c>
      <c r="C22" s="53"/>
      <c r="D22" s="54" t="s">
        <v>413</v>
      </c>
      <c r="E22" s="53" t="s">
        <v>173</v>
      </c>
      <c r="F22" s="53" t="s">
        <v>8</v>
      </c>
      <c r="G22" s="59">
        <v>1</v>
      </c>
      <c r="H22" s="54" t="s">
        <v>86</v>
      </c>
      <c r="I22" s="77">
        <v>0</v>
      </c>
      <c r="J22" s="52">
        <v>152.9</v>
      </c>
      <c r="K22" s="52"/>
      <c r="L22" s="52"/>
      <c r="M22" s="52"/>
      <c r="N22" s="50">
        <f t="shared" si="0"/>
        <v>152.9</v>
      </c>
      <c r="O22" s="38" t="e">
        <f t="shared" si="1"/>
        <v>#NUM!</v>
      </c>
      <c r="P22" s="17">
        <v>11</v>
      </c>
      <c r="Q22" s="17" t="s">
        <v>131</v>
      </c>
      <c r="R22" s="8"/>
      <c r="S22" s="4">
        <f t="shared" si="2"/>
        <v>152.9</v>
      </c>
      <c r="T22" s="4">
        <f t="shared" si="3"/>
        <v>0</v>
      </c>
      <c r="U22" s="4" t="e">
        <f t="shared" si="4"/>
        <v>#NUM!</v>
      </c>
      <c r="V22" s="8"/>
    </row>
    <row r="23" spans="1:22" ht="12.75">
      <c r="A23" s="3"/>
      <c r="B23" s="53"/>
      <c r="C23" s="53"/>
      <c r="D23" s="54"/>
      <c r="E23" s="53"/>
      <c r="F23" s="53"/>
      <c r="G23" s="59"/>
      <c r="H23" s="54"/>
      <c r="I23" s="77"/>
      <c r="J23" s="52"/>
      <c r="K23" s="52"/>
      <c r="L23" s="52"/>
      <c r="M23" s="52"/>
      <c r="N23" s="50"/>
      <c r="O23" s="38"/>
      <c r="P23" s="71"/>
      <c r="Q23" s="17"/>
      <c r="R23" s="8"/>
      <c r="V23" s="8"/>
    </row>
    <row r="24" spans="1:22" ht="12.75">
      <c r="A24" s="15"/>
      <c r="B24" s="53"/>
      <c r="C24" s="53"/>
      <c r="D24" s="54"/>
      <c r="E24" s="53"/>
      <c r="F24" s="53"/>
      <c r="G24" s="59"/>
      <c r="H24" s="54"/>
      <c r="I24" s="77"/>
      <c r="J24" s="72"/>
      <c r="K24" s="52"/>
      <c r="L24" s="52"/>
      <c r="M24" s="52"/>
      <c r="N24" s="50"/>
      <c r="O24" s="38"/>
      <c r="P24" s="71"/>
      <c r="Q24" s="17"/>
      <c r="R24" s="8"/>
      <c r="V24" s="8"/>
    </row>
    <row r="25" spans="1:22" ht="12.75">
      <c r="A25" s="15">
        <v>12</v>
      </c>
      <c r="B25" s="11" t="s">
        <v>159</v>
      </c>
      <c r="C25" s="11"/>
      <c r="D25" s="9" t="s">
        <v>194</v>
      </c>
      <c r="E25" s="11" t="s">
        <v>22</v>
      </c>
      <c r="F25" s="11" t="s">
        <v>8</v>
      </c>
      <c r="G25" s="26">
        <v>2</v>
      </c>
      <c r="H25" s="49" t="s">
        <v>86</v>
      </c>
      <c r="I25" s="52">
        <v>601.2</v>
      </c>
      <c r="J25" s="52">
        <v>601.9</v>
      </c>
      <c r="K25" s="52"/>
      <c r="L25" s="52"/>
      <c r="M25" s="52"/>
      <c r="N25" s="50">
        <f aca="true" t="shared" si="5" ref="N25:N35">SUM(I25:M25)</f>
        <v>1203.1</v>
      </c>
      <c r="O25" s="65" t="e">
        <f aca="true" t="shared" si="6" ref="O25:O35">SUM(S25:U25)</f>
        <v>#NUM!</v>
      </c>
      <c r="P25" s="17">
        <v>1</v>
      </c>
      <c r="Q25" s="17"/>
      <c r="R25" s="13"/>
      <c r="S25" s="4">
        <f aca="true" t="shared" si="7" ref="S25:S35">LARGE(I25:M25,1)</f>
        <v>601.9</v>
      </c>
      <c r="T25" s="4">
        <f aca="true" t="shared" si="8" ref="T25:T35">LARGE(I25:M25,2)</f>
        <v>601.2</v>
      </c>
      <c r="U25" s="4" t="e">
        <f aca="true" t="shared" si="9" ref="U25:U35">LARGE(I25:M25,3)</f>
        <v>#NUM!</v>
      </c>
      <c r="V25" s="8"/>
    </row>
    <row r="26" spans="1:22" ht="12.75">
      <c r="A26" s="15">
        <v>13</v>
      </c>
      <c r="B26" s="53" t="s">
        <v>221</v>
      </c>
      <c r="C26" s="53"/>
      <c r="D26" s="54" t="s">
        <v>222</v>
      </c>
      <c r="E26" s="53" t="s">
        <v>22</v>
      </c>
      <c r="F26" s="53" t="s">
        <v>8</v>
      </c>
      <c r="G26" s="59">
        <v>2</v>
      </c>
      <c r="H26" s="54" t="s">
        <v>86</v>
      </c>
      <c r="I26" s="77">
        <v>583.9</v>
      </c>
      <c r="J26" s="52">
        <v>577.7</v>
      </c>
      <c r="K26" s="52"/>
      <c r="L26" s="52"/>
      <c r="M26" s="52"/>
      <c r="N26" s="50">
        <f t="shared" si="5"/>
        <v>1161.6</v>
      </c>
      <c r="O26" s="65" t="e">
        <f t="shared" si="6"/>
        <v>#NUM!</v>
      </c>
      <c r="P26" s="17">
        <v>2</v>
      </c>
      <c r="Q26" s="17" t="s">
        <v>72</v>
      </c>
      <c r="R26" s="6"/>
      <c r="S26" s="4">
        <f t="shared" si="7"/>
        <v>583.9</v>
      </c>
      <c r="T26" s="48">
        <f t="shared" si="8"/>
        <v>577.7</v>
      </c>
      <c r="U26" s="4" t="e">
        <f t="shared" si="9"/>
        <v>#NUM!</v>
      </c>
      <c r="V26" s="4"/>
    </row>
    <row r="27" spans="1:22" ht="12.75">
      <c r="A27" s="15">
        <v>14</v>
      </c>
      <c r="B27" s="53" t="s">
        <v>287</v>
      </c>
      <c r="C27" s="53"/>
      <c r="D27" s="54" t="s">
        <v>288</v>
      </c>
      <c r="E27" s="11" t="s">
        <v>22</v>
      </c>
      <c r="F27" s="11" t="s">
        <v>8</v>
      </c>
      <c r="G27" s="26">
        <v>2</v>
      </c>
      <c r="H27" s="49" t="s">
        <v>88</v>
      </c>
      <c r="I27" s="77">
        <v>576.7</v>
      </c>
      <c r="J27" s="72">
        <v>577.4</v>
      </c>
      <c r="K27" s="47"/>
      <c r="L27" s="47"/>
      <c r="M27" s="52"/>
      <c r="N27" s="50">
        <f t="shared" si="5"/>
        <v>1154.1</v>
      </c>
      <c r="O27" s="65" t="e">
        <f t="shared" si="6"/>
        <v>#NUM!</v>
      </c>
      <c r="P27" s="17">
        <v>3</v>
      </c>
      <c r="Q27" s="15"/>
      <c r="R27" s="13"/>
      <c r="S27" s="4">
        <f t="shared" si="7"/>
        <v>577.4</v>
      </c>
      <c r="T27" s="4">
        <f t="shared" si="8"/>
        <v>576.7</v>
      </c>
      <c r="U27" s="4" t="e">
        <f t="shared" si="9"/>
        <v>#NUM!</v>
      </c>
      <c r="V27" s="8"/>
    </row>
    <row r="28" spans="1:22" ht="12.75">
      <c r="A28" s="15">
        <v>15</v>
      </c>
      <c r="B28" s="57" t="s">
        <v>243</v>
      </c>
      <c r="C28" s="57"/>
      <c r="D28" s="58" t="s">
        <v>244</v>
      </c>
      <c r="E28" s="57" t="s">
        <v>22</v>
      </c>
      <c r="F28" s="57" t="s">
        <v>8</v>
      </c>
      <c r="G28" s="61">
        <v>2</v>
      </c>
      <c r="H28" s="58" t="s">
        <v>214</v>
      </c>
      <c r="I28" s="77">
        <v>582</v>
      </c>
      <c r="J28" s="52">
        <v>554.8</v>
      </c>
      <c r="K28" s="52"/>
      <c r="L28" s="52"/>
      <c r="M28" s="52"/>
      <c r="N28" s="50">
        <f t="shared" si="5"/>
        <v>1136.8</v>
      </c>
      <c r="O28" s="38" t="e">
        <f t="shared" si="6"/>
        <v>#NUM!</v>
      </c>
      <c r="P28" s="17">
        <v>4</v>
      </c>
      <c r="Q28" s="17" t="s">
        <v>72</v>
      </c>
      <c r="R28" s="13"/>
      <c r="S28" s="4">
        <f t="shared" si="7"/>
        <v>582</v>
      </c>
      <c r="T28" s="48">
        <f t="shared" si="8"/>
        <v>554.8</v>
      </c>
      <c r="U28" s="4" t="e">
        <f t="shared" si="9"/>
        <v>#NUM!</v>
      </c>
      <c r="V28" s="8"/>
    </row>
    <row r="29" spans="1:22" ht="12.75">
      <c r="A29" s="15">
        <v>16</v>
      </c>
      <c r="B29" s="53" t="s">
        <v>289</v>
      </c>
      <c r="C29" s="53"/>
      <c r="D29" s="54" t="s">
        <v>250</v>
      </c>
      <c r="E29" s="11" t="s">
        <v>22</v>
      </c>
      <c r="F29" s="11" t="s">
        <v>8</v>
      </c>
      <c r="G29" s="26">
        <v>2</v>
      </c>
      <c r="H29" s="49" t="s">
        <v>86</v>
      </c>
      <c r="I29" s="77">
        <v>421</v>
      </c>
      <c r="J29" s="72">
        <v>530.5</v>
      </c>
      <c r="K29" s="47"/>
      <c r="L29" s="47"/>
      <c r="M29" s="52"/>
      <c r="N29" s="50">
        <f t="shared" si="5"/>
        <v>951.5</v>
      </c>
      <c r="O29" s="65" t="e">
        <f t="shared" si="6"/>
        <v>#NUM!</v>
      </c>
      <c r="P29" s="17">
        <v>5</v>
      </c>
      <c r="Q29" s="15"/>
      <c r="R29" s="13"/>
      <c r="S29" s="4">
        <f t="shared" si="7"/>
        <v>530.5</v>
      </c>
      <c r="T29" s="4">
        <f t="shared" si="8"/>
        <v>421</v>
      </c>
      <c r="U29" s="4" t="e">
        <f t="shared" si="9"/>
        <v>#NUM!</v>
      </c>
      <c r="V29" s="8"/>
    </row>
    <row r="30" spans="1:22" ht="12.75">
      <c r="A30" s="15">
        <v>17</v>
      </c>
      <c r="B30" s="53" t="s">
        <v>247</v>
      </c>
      <c r="C30" s="53"/>
      <c r="D30" s="54" t="s">
        <v>248</v>
      </c>
      <c r="E30" s="53" t="s">
        <v>22</v>
      </c>
      <c r="F30" s="53" t="s">
        <v>8</v>
      </c>
      <c r="G30" s="59">
        <v>2</v>
      </c>
      <c r="H30" s="54" t="s">
        <v>57</v>
      </c>
      <c r="I30" s="77">
        <v>611.3</v>
      </c>
      <c r="J30" s="72">
        <v>0</v>
      </c>
      <c r="K30" s="47"/>
      <c r="L30" s="47"/>
      <c r="M30" s="52"/>
      <c r="N30" s="50">
        <f t="shared" si="5"/>
        <v>611.3</v>
      </c>
      <c r="O30" s="65" t="e">
        <f t="shared" si="6"/>
        <v>#NUM!</v>
      </c>
      <c r="P30" s="17">
        <v>6</v>
      </c>
      <c r="Q30" s="17"/>
      <c r="R30" s="13"/>
      <c r="S30" s="4">
        <f t="shared" si="7"/>
        <v>611.3</v>
      </c>
      <c r="T30" s="48">
        <f t="shared" si="8"/>
        <v>0</v>
      </c>
      <c r="U30" s="4" t="e">
        <f t="shared" si="9"/>
        <v>#NUM!</v>
      </c>
      <c r="V30" s="8"/>
    </row>
    <row r="31" spans="1:22" ht="12.75">
      <c r="A31" s="15">
        <v>18</v>
      </c>
      <c r="B31" s="11" t="s">
        <v>135</v>
      </c>
      <c r="C31" s="11"/>
      <c r="D31" s="9" t="s">
        <v>184</v>
      </c>
      <c r="E31" s="11" t="s">
        <v>22</v>
      </c>
      <c r="F31" s="11" t="s">
        <v>8</v>
      </c>
      <c r="G31" s="26">
        <v>2</v>
      </c>
      <c r="H31" s="49" t="s">
        <v>12</v>
      </c>
      <c r="I31" s="52">
        <v>595.4</v>
      </c>
      <c r="J31" s="52">
        <v>0</v>
      </c>
      <c r="K31" s="52"/>
      <c r="L31" s="52"/>
      <c r="M31" s="52"/>
      <c r="N31" s="50">
        <f t="shared" si="5"/>
        <v>595.4</v>
      </c>
      <c r="O31" s="65" t="e">
        <f t="shared" si="6"/>
        <v>#NUM!</v>
      </c>
      <c r="P31" s="17">
        <v>7</v>
      </c>
      <c r="Q31" s="17"/>
      <c r="R31" s="13"/>
      <c r="S31" s="4">
        <f t="shared" si="7"/>
        <v>595.4</v>
      </c>
      <c r="T31" s="48">
        <f t="shared" si="8"/>
        <v>0</v>
      </c>
      <c r="U31" s="4" t="e">
        <f t="shared" si="9"/>
        <v>#NUM!</v>
      </c>
      <c r="V31" s="8"/>
    </row>
    <row r="32" spans="1:22" ht="12.75">
      <c r="A32" s="15">
        <v>19</v>
      </c>
      <c r="B32" s="11" t="s">
        <v>249</v>
      </c>
      <c r="C32" s="11"/>
      <c r="D32" s="9" t="s">
        <v>250</v>
      </c>
      <c r="E32" s="11" t="s">
        <v>22</v>
      </c>
      <c r="F32" s="11" t="s">
        <v>8</v>
      </c>
      <c r="G32" s="26">
        <v>2</v>
      </c>
      <c r="H32" s="49" t="s">
        <v>88</v>
      </c>
      <c r="I32" s="52">
        <v>586.4</v>
      </c>
      <c r="J32" s="52">
        <v>0</v>
      </c>
      <c r="K32" s="52"/>
      <c r="L32" s="52"/>
      <c r="M32" s="52"/>
      <c r="N32" s="50">
        <f t="shared" si="5"/>
        <v>586.4</v>
      </c>
      <c r="O32" s="65" t="e">
        <f t="shared" si="6"/>
        <v>#NUM!</v>
      </c>
      <c r="P32" s="17">
        <v>8</v>
      </c>
      <c r="Q32" s="17"/>
      <c r="R32" s="13"/>
      <c r="S32" s="4">
        <f t="shared" si="7"/>
        <v>586.4</v>
      </c>
      <c r="T32" s="4">
        <f t="shared" si="8"/>
        <v>0</v>
      </c>
      <c r="U32" s="4" t="e">
        <f t="shared" si="9"/>
        <v>#NUM!</v>
      </c>
      <c r="V32" s="8"/>
    </row>
    <row r="33" spans="1:22" ht="12.75">
      <c r="A33" s="15">
        <v>20</v>
      </c>
      <c r="B33" s="53" t="s">
        <v>285</v>
      </c>
      <c r="C33" s="53"/>
      <c r="D33" s="54" t="s">
        <v>286</v>
      </c>
      <c r="E33" s="53" t="s">
        <v>22</v>
      </c>
      <c r="F33" s="53" t="s">
        <v>8</v>
      </c>
      <c r="G33" s="59">
        <v>2</v>
      </c>
      <c r="H33" s="54" t="s">
        <v>86</v>
      </c>
      <c r="I33" s="77">
        <v>583.4</v>
      </c>
      <c r="J33" s="72">
        <v>0</v>
      </c>
      <c r="K33" s="47"/>
      <c r="L33" s="47"/>
      <c r="M33" s="52"/>
      <c r="N33" s="50">
        <f t="shared" si="5"/>
        <v>583.4</v>
      </c>
      <c r="O33" s="65" t="e">
        <f t="shared" si="6"/>
        <v>#NUM!</v>
      </c>
      <c r="P33" s="17">
        <v>9</v>
      </c>
      <c r="Q33" s="15"/>
      <c r="R33" s="13"/>
      <c r="S33" s="4">
        <f t="shared" si="7"/>
        <v>583.4</v>
      </c>
      <c r="T33" s="4">
        <f t="shared" si="8"/>
        <v>0</v>
      </c>
      <c r="U33" s="4" t="e">
        <f t="shared" si="9"/>
        <v>#NUM!</v>
      </c>
      <c r="V33" s="8"/>
    </row>
    <row r="34" spans="1:22" ht="12.75">
      <c r="A34" s="15">
        <v>21</v>
      </c>
      <c r="B34" s="53" t="s">
        <v>241</v>
      </c>
      <c r="C34" s="53"/>
      <c r="D34" s="54" t="s">
        <v>242</v>
      </c>
      <c r="E34" s="53" t="s">
        <v>22</v>
      </c>
      <c r="F34" s="53" t="s">
        <v>8</v>
      </c>
      <c r="G34" s="59">
        <v>2</v>
      </c>
      <c r="H34" s="54" t="s">
        <v>57</v>
      </c>
      <c r="I34" s="77">
        <v>582.2</v>
      </c>
      <c r="J34" s="52">
        <v>0</v>
      </c>
      <c r="K34" s="52"/>
      <c r="L34" s="52"/>
      <c r="M34" s="52"/>
      <c r="N34" s="50">
        <f t="shared" si="5"/>
        <v>582.2</v>
      </c>
      <c r="O34" s="65" t="e">
        <f t="shared" si="6"/>
        <v>#NUM!</v>
      </c>
      <c r="P34" s="17">
        <v>10</v>
      </c>
      <c r="Q34" s="17" t="s">
        <v>72</v>
      </c>
      <c r="R34" s="6"/>
      <c r="S34" s="4">
        <f t="shared" si="7"/>
        <v>582.2</v>
      </c>
      <c r="T34" s="48">
        <f t="shared" si="8"/>
        <v>0</v>
      </c>
      <c r="U34" s="4" t="e">
        <f t="shared" si="9"/>
        <v>#NUM!</v>
      </c>
      <c r="V34" s="8"/>
    </row>
    <row r="35" spans="1:22" ht="12.75">
      <c r="A35" s="15">
        <v>22</v>
      </c>
      <c r="B35" s="53" t="s">
        <v>254</v>
      </c>
      <c r="C35" s="53"/>
      <c r="D35" s="54" t="s">
        <v>255</v>
      </c>
      <c r="E35" s="53" t="s">
        <v>22</v>
      </c>
      <c r="F35" s="53" t="s">
        <v>8</v>
      </c>
      <c r="G35" s="59">
        <v>2</v>
      </c>
      <c r="H35" s="54" t="s">
        <v>29</v>
      </c>
      <c r="I35" s="77">
        <v>576.2</v>
      </c>
      <c r="J35" s="52">
        <v>0</v>
      </c>
      <c r="K35" s="52"/>
      <c r="L35" s="52"/>
      <c r="M35" s="52"/>
      <c r="N35" s="50">
        <f t="shared" si="5"/>
        <v>576.2</v>
      </c>
      <c r="O35" s="65" t="e">
        <f t="shared" si="6"/>
        <v>#NUM!</v>
      </c>
      <c r="P35" s="17">
        <v>11</v>
      </c>
      <c r="Q35" s="15"/>
      <c r="R35" s="13"/>
      <c r="S35" s="4">
        <f t="shared" si="7"/>
        <v>576.2</v>
      </c>
      <c r="T35" s="48">
        <f t="shared" si="8"/>
        <v>0</v>
      </c>
      <c r="U35" s="4" t="e">
        <f t="shared" si="9"/>
        <v>#NUM!</v>
      </c>
      <c r="V35" s="8"/>
    </row>
    <row r="36" spans="1:22" ht="12.75">
      <c r="A36" s="15"/>
      <c r="B36" s="53"/>
      <c r="C36" s="53"/>
      <c r="D36" s="54"/>
      <c r="E36" s="11"/>
      <c r="F36" s="11"/>
      <c r="G36" s="26"/>
      <c r="H36" s="49"/>
      <c r="I36" s="77"/>
      <c r="J36" s="72"/>
      <c r="K36" s="47"/>
      <c r="L36" s="47"/>
      <c r="M36" s="52"/>
      <c r="N36" s="50"/>
      <c r="O36" s="65"/>
      <c r="P36" s="15"/>
      <c r="Q36" s="15"/>
      <c r="R36" s="13"/>
      <c r="V36" s="8"/>
    </row>
    <row r="37" spans="1:22" ht="12.75">
      <c r="A37" s="3">
        <v>23</v>
      </c>
      <c r="B37" s="22" t="s">
        <v>331</v>
      </c>
      <c r="C37" s="22"/>
      <c r="D37" s="25" t="s">
        <v>332</v>
      </c>
      <c r="E37" s="22" t="s">
        <v>61</v>
      </c>
      <c r="F37" s="22" t="s">
        <v>8</v>
      </c>
      <c r="G37" s="24">
        <v>3</v>
      </c>
      <c r="H37" s="25" t="s">
        <v>155</v>
      </c>
      <c r="I37" s="52">
        <v>579.3</v>
      </c>
      <c r="J37" s="52">
        <v>575.5</v>
      </c>
      <c r="K37" s="69"/>
      <c r="L37" s="52"/>
      <c r="M37" s="52"/>
      <c r="N37" s="50">
        <f>SUM(I37:M37)</f>
        <v>1154.8</v>
      </c>
      <c r="O37" s="38" t="e">
        <f>SUM(S37:U37)</f>
        <v>#NUM!</v>
      </c>
      <c r="P37" s="71">
        <v>1</v>
      </c>
      <c r="Q37" s="17"/>
      <c r="R37" s="8"/>
      <c r="S37" s="4">
        <f>LARGE(I37:M37,1)</f>
        <v>579.3</v>
      </c>
      <c r="T37" s="4">
        <f>LARGE(I37:M37,2)</f>
        <v>575.5</v>
      </c>
      <c r="U37" s="4" t="e">
        <f>LARGE(I37:M37,3)</f>
        <v>#NUM!</v>
      </c>
      <c r="V37" s="8"/>
    </row>
    <row r="38" spans="1:22" ht="12.75">
      <c r="A38" s="3">
        <v>24</v>
      </c>
      <c r="B38" s="11" t="s">
        <v>329</v>
      </c>
      <c r="C38" s="11"/>
      <c r="D38" s="9" t="s">
        <v>330</v>
      </c>
      <c r="E38" s="11" t="s">
        <v>61</v>
      </c>
      <c r="F38" s="11" t="s">
        <v>8</v>
      </c>
      <c r="G38" s="26">
        <v>3</v>
      </c>
      <c r="H38" s="49" t="s">
        <v>41</v>
      </c>
      <c r="I38" s="52">
        <v>614.9</v>
      </c>
      <c r="J38" s="52"/>
      <c r="K38" s="52"/>
      <c r="L38" s="52"/>
      <c r="M38" s="52"/>
      <c r="N38" s="50">
        <f>SUM(I38:M38)</f>
        <v>614.9</v>
      </c>
      <c r="O38" s="38" t="e">
        <f>SUM(S38:U38)</f>
        <v>#NUM!</v>
      </c>
      <c r="P38" s="71">
        <v>2</v>
      </c>
      <c r="Q38" s="17"/>
      <c r="R38" s="8"/>
      <c r="S38" s="4">
        <f>LARGE(I38:M38,1)</f>
        <v>614.9</v>
      </c>
      <c r="T38" s="4" t="e">
        <f>LARGE(I38:M38,2)</f>
        <v>#NUM!</v>
      </c>
      <c r="U38" s="4" t="e">
        <f>LARGE(I38:M38,3)</f>
        <v>#NUM!</v>
      </c>
      <c r="V38" s="8"/>
    </row>
    <row r="39" spans="1:22" ht="12.75">
      <c r="A39" s="3">
        <v>25</v>
      </c>
      <c r="B39" s="22" t="s">
        <v>434</v>
      </c>
      <c r="C39" s="22"/>
      <c r="D39" s="25" t="s">
        <v>435</v>
      </c>
      <c r="E39" s="22" t="s">
        <v>61</v>
      </c>
      <c r="F39" s="22" t="s">
        <v>8</v>
      </c>
      <c r="G39" s="24">
        <v>3</v>
      </c>
      <c r="H39" s="25" t="s">
        <v>76</v>
      </c>
      <c r="I39" s="52">
        <v>0</v>
      </c>
      <c r="J39" s="52">
        <v>554</v>
      </c>
      <c r="K39" s="69"/>
      <c r="L39" s="52"/>
      <c r="M39" s="52"/>
      <c r="N39" s="50">
        <f>SUM(I39:M39)</f>
        <v>554</v>
      </c>
      <c r="O39" s="38" t="e">
        <f>SUM(S39:U39)</f>
        <v>#NUM!</v>
      </c>
      <c r="P39" s="71">
        <v>3</v>
      </c>
      <c r="Q39" s="17"/>
      <c r="R39" s="8"/>
      <c r="S39" s="4">
        <f>LARGE(I39:M39,1)</f>
        <v>554</v>
      </c>
      <c r="T39" s="4">
        <f>LARGE(I39:M39,2)</f>
        <v>0</v>
      </c>
      <c r="U39" s="4" t="e">
        <f>LARGE(I39:M39,3)</f>
        <v>#NUM!</v>
      </c>
      <c r="V39" s="8"/>
    </row>
    <row r="40" spans="1:22" ht="12.75">
      <c r="A40" s="3"/>
      <c r="B40" s="22"/>
      <c r="C40" s="22"/>
      <c r="D40" s="25"/>
      <c r="E40" s="22"/>
      <c r="F40" s="22"/>
      <c r="G40" s="24"/>
      <c r="H40" s="25"/>
      <c r="I40" s="52"/>
      <c r="J40" s="52"/>
      <c r="K40" s="69"/>
      <c r="L40" s="52"/>
      <c r="M40" s="52"/>
      <c r="N40" s="50"/>
      <c r="O40" s="38"/>
      <c r="P40" s="71"/>
      <c r="Q40" s="17"/>
      <c r="R40" s="8"/>
      <c r="V40" s="8"/>
    </row>
    <row r="41" spans="1:22" ht="12.75">
      <c r="A41" s="3">
        <v>26</v>
      </c>
      <c r="B41" s="22" t="s">
        <v>196</v>
      </c>
      <c r="C41" s="22"/>
      <c r="D41" s="25" t="s">
        <v>169</v>
      </c>
      <c r="E41" s="22" t="s">
        <v>13</v>
      </c>
      <c r="F41" s="22" t="s">
        <v>8</v>
      </c>
      <c r="G41" s="24">
        <v>4</v>
      </c>
      <c r="H41" s="25" t="s">
        <v>155</v>
      </c>
      <c r="I41" s="52">
        <v>563.6</v>
      </c>
      <c r="J41" s="52">
        <v>565.2</v>
      </c>
      <c r="K41" s="69"/>
      <c r="L41" s="52"/>
      <c r="M41" s="52"/>
      <c r="N41" s="50">
        <f aca="true" t="shared" si="10" ref="N41:N49">SUM(I41:M41)</f>
        <v>1128.8000000000002</v>
      </c>
      <c r="O41" s="65" t="e">
        <f aca="true" t="shared" si="11" ref="O41:O49">SUM(S41:U41)</f>
        <v>#NUM!</v>
      </c>
      <c r="P41" s="15">
        <v>1</v>
      </c>
      <c r="Q41" s="17"/>
      <c r="R41" s="13"/>
      <c r="S41" s="4">
        <f aca="true" t="shared" si="12" ref="S41:S49">LARGE(I41:M41,1)</f>
        <v>565.2</v>
      </c>
      <c r="T41" s="48">
        <f aca="true" t="shared" si="13" ref="T41:T49">LARGE(I41:M41,2)</f>
        <v>563.6</v>
      </c>
      <c r="U41" s="4" t="e">
        <f aca="true" t="shared" si="14" ref="U41:U49">LARGE(I41:M41,3)</f>
        <v>#NUM!</v>
      </c>
      <c r="V41" s="8"/>
    </row>
    <row r="42" spans="1:22" ht="12.75">
      <c r="A42" s="3">
        <v>27</v>
      </c>
      <c r="B42" s="22" t="s">
        <v>251</v>
      </c>
      <c r="C42" s="22"/>
      <c r="D42" s="25" t="s">
        <v>252</v>
      </c>
      <c r="E42" s="22" t="s">
        <v>13</v>
      </c>
      <c r="F42" s="22" t="s">
        <v>8</v>
      </c>
      <c r="G42" s="24">
        <v>4</v>
      </c>
      <c r="H42" s="51" t="s">
        <v>87</v>
      </c>
      <c r="I42" s="52">
        <v>526.4</v>
      </c>
      <c r="J42" s="52">
        <v>524.1</v>
      </c>
      <c r="K42" s="52"/>
      <c r="L42" s="52"/>
      <c r="M42" s="52"/>
      <c r="N42" s="50">
        <f t="shared" si="10"/>
        <v>1050.5</v>
      </c>
      <c r="O42" s="65" t="e">
        <f t="shared" si="11"/>
        <v>#NUM!</v>
      </c>
      <c r="P42" s="71">
        <v>2</v>
      </c>
      <c r="Q42" s="15"/>
      <c r="R42" s="13"/>
      <c r="S42" s="4">
        <f t="shared" si="12"/>
        <v>526.4</v>
      </c>
      <c r="T42" s="48">
        <f t="shared" si="13"/>
        <v>524.1</v>
      </c>
      <c r="U42" s="4" t="e">
        <f t="shared" si="14"/>
        <v>#NUM!</v>
      </c>
      <c r="V42" s="8"/>
    </row>
    <row r="43" spans="1:22" ht="12.75">
      <c r="A43" s="3">
        <v>28</v>
      </c>
      <c r="B43" s="22" t="s">
        <v>333</v>
      </c>
      <c r="C43" s="22"/>
      <c r="D43" s="25" t="s">
        <v>334</v>
      </c>
      <c r="E43" s="22" t="s">
        <v>13</v>
      </c>
      <c r="F43" s="22" t="s">
        <v>8</v>
      </c>
      <c r="G43" s="24">
        <v>4</v>
      </c>
      <c r="H43" s="51" t="s">
        <v>335</v>
      </c>
      <c r="I43" s="52">
        <v>621.4</v>
      </c>
      <c r="J43" s="52">
        <v>0</v>
      </c>
      <c r="K43" s="52"/>
      <c r="L43" s="52"/>
      <c r="M43" s="52"/>
      <c r="N43" s="50">
        <f t="shared" si="10"/>
        <v>621.4</v>
      </c>
      <c r="O43" s="38" t="e">
        <f t="shared" si="11"/>
        <v>#NUM!</v>
      </c>
      <c r="P43" s="15">
        <v>3</v>
      </c>
      <c r="Q43" s="17"/>
      <c r="R43" s="8"/>
      <c r="S43" s="4">
        <f t="shared" si="12"/>
        <v>621.4</v>
      </c>
      <c r="T43" s="4">
        <f t="shared" si="13"/>
        <v>0</v>
      </c>
      <c r="U43" s="4" t="e">
        <f t="shared" si="14"/>
        <v>#NUM!</v>
      </c>
      <c r="V43" s="8"/>
    </row>
    <row r="44" spans="1:22" ht="12.75">
      <c r="A44" s="3">
        <v>29</v>
      </c>
      <c r="B44" s="22" t="s">
        <v>333</v>
      </c>
      <c r="C44" s="22"/>
      <c r="D44" s="25" t="s">
        <v>334</v>
      </c>
      <c r="E44" s="22" t="s">
        <v>13</v>
      </c>
      <c r="F44" s="22" t="s">
        <v>8</v>
      </c>
      <c r="G44" s="24">
        <v>4</v>
      </c>
      <c r="H44" s="51" t="s">
        <v>335</v>
      </c>
      <c r="I44" s="52">
        <v>0</v>
      </c>
      <c r="J44" s="52">
        <v>616.9</v>
      </c>
      <c r="K44" s="52"/>
      <c r="L44" s="52"/>
      <c r="M44" s="52"/>
      <c r="N44" s="50">
        <f t="shared" si="10"/>
        <v>616.9</v>
      </c>
      <c r="O44" s="38" t="e">
        <f t="shared" si="11"/>
        <v>#NUM!</v>
      </c>
      <c r="P44" s="71">
        <v>4</v>
      </c>
      <c r="Q44" s="17"/>
      <c r="R44" s="8"/>
      <c r="S44" s="4">
        <f t="shared" si="12"/>
        <v>616.9</v>
      </c>
      <c r="T44" s="4">
        <f t="shared" si="13"/>
        <v>0</v>
      </c>
      <c r="U44" s="4" t="e">
        <f t="shared" si="14"/>
        <v>#NUM!</v>
      </c>
      <c r="V44" s="8">
        <v>1</v>
      </c>
    </row>
    <row r="45" spans="1:22" ht="12.75">
      <c r="A45" s="3">
        <v>30</v>
      </c>
      <c r="B45" s="11" t="s">
        <v>125</v>
      </c>
      <c r="C45" s="11"/>
      <c r="D45" s="9" t="s">
        <v>126</v>
      </c>
      <c r="E45" s="11" t="s">
        <v>13</v>
      </c>
      <c r="F45" s="11" t="s">
        <v>8</v>
      </c>
      <c r="G45" s="26">
        <v>4</v>
      </c>
      <c r="H45" s="49" t="s">
        <v>12</v>
      </c>
      <c r="I45" s="52">
        <v>606.7</v>
      </c>
      <c r="J45" s="52">
        <v>0</v>
      </c>
      <c r="K45" s="52"/>
      <c r="L45" s="52"/>
      <c r="M45" s="52"/>
      <c r="N45" s="50">
        <f t="shared" si="10"/>
        <v>606.7</v>
      </c>
      <c r="O45" s="65" t="e">
        <f t="shared" si="11"/>
        <v>#NUM!</v>
      </c>
      <c r="P45" s="15">
        <v>5</v>
      </c>
      <c r="Q45" s="17"/>
      <c r="R45" s="6"/>
      <c r="S45" s="4">
        <f t="shared" si="12"/>
        <v>606.7</v>
      </c>
      <c r="T45" s="48">
        <f t="shared" si="13"/>
        <v>0</v>
      </c>
      <c r="U45" s="4" t="e">
        <f t="shared" si="14"/>
        <v>#NUM!</v>
      </c>
      <c r="V45" s="8"/>
    </row>
    <row r="46" spans="1:22" ht="12.75">
      <c r="A46" s="3">
        <v>31</v>
      </c>
      <c r="B46" s="22" t="s">
        <v>436</v>
      </c>
      <c r="C46" s="22"/>
      <c r="D46" s="25" t="s">
        <v>437</v>
      </c>
      <c r="E46" s="22" t="s">
        <v>13</v>
      </c>
      <c r="F46" s="22" t="s">
        <v>8</v>
      </c>
      <c r="G46" s="24">
        <v>4</v>
      </c>
      <c r="H46" s="51" t="s">
        <v>438</v>
      </c>
      <c r="I46" s="52">
        <v>0</v>
      </c>
      <c r="J46" s="52">
        <v>600.7</v>
      </c>
      <c r="K46" s="52"/>
      <c r="L46" s="52"/>
      <c r="M46" s="52"/>
      <c r="N46" s="50">
        <f t="shared" si="10"/>
        <v>600.7</v>
      </c>
      <c r="O46" s="38" t="e">
        <f t="shared" si="11"/>
        <v>#NUM!</v>
      </c>
      <c r="P46" s="71">
        <v>6</v>
      </c>
      <c r="Q46" s="17" t="s">
        <v>131</v>
      </c>
      <c r="R46" s="8"/>
      <c r="S46" s="4">
        <f t="shared" si="12"/>
        <v>600.7</v>
      </c>
      <c r="T46" s="4">
        <f t="shared" si="13"/>
        <v>0</v>
      </c>
      <c r="U46" s="4" t="e">
        <f t="shared" si="14"/>
        <v>#NUM!</v>
      </c>
      <c r="V46" s="8"/>
    </row>
    <row r="47" spans="1:22" ht="12.75">
      <c r="A47" s="3">
        <v>32</v>
      </c>
      <c r="B47" s="22" t="s">
        <v>336</v>
      </c>
      <c r="C47" s="22"/>
      <c r="D47" s="25" t="s">
        <v>337</v>
      </c>
      <c r="E47" s="22" t="s">
        <v>13</v>
      </c>
      <c r="F47" s="22" t="s">
        <v>8</v>
      </c>
      <c r="G47" s="24">
        <v>4</v>
      </c>
      <c r="H47" s="51" t="s">
        <v>12</v>
      </c>
      <c r="I47" s="52">
        <v>591.6</v>
      </c>
      <c r="J47" s="52">
        <v>0</v>
      </c>
      <c r="K47" s="52"/>
      <c r="L47" s="52"/>
      <c r="M47" s="52"/>
      <c r="N47" s="50">
        <f t="shared" si="10"/>
        <v>591.6</v>
      </c>
      <c r="O47" s="38" t="e">
        <f t="shared" si="11"/>
        <v>#NUM!</v>
      </c>
      <c r="P47" s="15">
        <v>7</v>
      </c>
      <c r="Q47" s="17"/>
      <c r="R47" s="8"/>
      <c r="S47" s="4">
        <f t="shared" si="12"/>
        <v>591.6</v>
      </c>
      <c r="T47" s="4">
        <f t="shared" si="13"/>
        <v>0</v>
      </c>
      <c r="U47" s="4" t="e">
        <f t="shared" si="14"/>
        <v>#NUM!</v>
      </c>
      <c r="V47" s="8"/>
    </row>
    <row r="48" spans="1:22" ht="12.75">
      <c r="A48" s="3">
        <v>33</v>
      </c>
      <c r="B48" s="22" t="s">
        <v>439</v>
      </c>
      <c r="C48" s="22"/>
      <c r="D48" s="25" t="s">
        <v>440</v>
      </c>
      <c r="E48" s="22" t="s">
        <v>13</v>
      </c>
      <c r="F48" s="22" t="s">
        <v>8</v>
      </c>
      <c r="G48" s="24">
        <v>4</v>
      </c>
      <c r="H48" s="51" t="s">
        <v>41</v>
      </c>
      <c r="I48" s="52">
        <v>0</v>
      </c>
      <c r="J48" s="52">
        <v>535.4</v>
      </c>
      <c r="K48" s="52"/>
      <c r="L48" s="52"/>
      <c r="M48" s="52"/>
      <c r="N48" s="50">
        <f t="shared" si="10"/>
        <v>535.4</v>
      </c>
      <c r="O48" s="38" t="e">
        <f t="shared" si="11"/>
        <v>#NUM!</v>
      </c>
      <c r="P48" s="71">
        <v>8</v>
      </c>
      <c r="Q48" s="17"/>
      <c r="R48" s="8"/>
      <c r="S48" s="4">
        <f t="shared" si="12"/>
        <v>535.4</v>
      </c>
      <c r="T48" s="4">
        <f t="shared" si="13"/>
        <v>0</v>
      </c>
      <c r="U48" s="4" t="e">
        <f t="shared" si="14"/>
        <v>#NUM!</v>
      </c>
      <c r="V48" s="8"/>
    </row>
    <row r="49" spans="1:22" ht="12.75">
      <c r="A49" s="3">
        <v>34</v>
      </c>
      <c r="B49" s="22" t="s">
        <v>338</v>
      </c>
      <c r="C49" s="22"/>
      <c r="D49" s="25" t="s">
        <v>339</v>
      </c>
      <c r="E49" s="22" t="s">
        <v>13</v>
      </c>
      <c r="F49" s="22" t="s">
        <v>8</v>
      </c>
      <c r="G49" s="24">
        <v>4</v>
      </c>
      <c r="H49" s="51" t="s">
        <v>37</v>
      </c>
      <c r="I49" s="52">
        <v>381.8</v>
      </c>
      <c r="J49" s="52">
        <v>0</v>
      </c>
      <c r="K49" s="52"/>
      <c r="L49" s="52"/>
      <c r="M49" s="52"/>
      <c r="N49" s="50">
        <f t="shared" si="10"/>
        <v>381.8</v>
      </c>
      <c r="O49" s="38" t="e">
        <f t="shared" si="11"/>
        <v>#NUM!</v>
      </c>
      <c r="P49" s="15">
        <v>9</v>
      </c>
      <c r="Q49" s="17"/>
      <c r="R49" s="8"/>
      <c r="S49" s="4">
        <f t="shared" si="12"/>
        <v>381.8</v>
      </c>
      <c r="T49" s="4">
        <f t="shared" si="13"/>
        <v>0</v>
      </c>
      <c r="U49" s="4" t="e">
        <f t="shared" si="14"/>
        <v>#NUM!</v>
      </c>
      <c r="V49" s="8"/>
    </row>
    <row r="50" spans="1:22" ht="12.75">
      <c r="A50" s="3"/>
      <c r="B50" s="22"/>
      <c r="C50" s="22"/>
      <c r="D50" s="25"/>
      <c r="E50" s="22"/>
      <c r="F50" s="22"/>
      <c r="G50" s="24"/>
      <c r="H50" s="51"/>
      <c r="I50" s="52"/>
      <c r="J50" s="52"/>
      <c r="K50" s="52"/>
      <c r="L50" s="52"/>
      <c r="M50" s="52"/>
      <c r="N50" s="50"/>
      <c r="O50" s="38"/>
      <c r="P50" s="71"/>
      <c r="Q50" s="17"/>
      <c r="R50" s="8"/>
      <c r="V50" s="8"/>
    </row>
    <row r="51" spans="1:22" ht="12.75">
      <c r="A51" s="3">
        <v>35</v>
      </c>
      <c r="B51" s="11" t="s">
        <v>340</v>
      </c>
      <c r="C51" s="11"/>
      <c r="D51" s="9" t="s">
        <v>341</v>
      </c>
      <c r="E51" s="11" t="s">
        <v>9</v>
      </c>
      <c r="F51" s="11" t="s">
        <v>8</v>
      </c>
      <c r="G51" s="26">
        <v>5</v>
      </c>
      <c r="H51" s="49" t="s">
        <v>41</v>
      </c>
      <c r="I51" s="52">
        <v>587.8</v>
      </c>
      <c r="J51" s="52">
        <v>578.1</v>
      </c>
      <c r="K51" s="52"/>
      <c r="L51" s="52"/>
      <c r="M51" s="52"/>
      <c r="N51" s="50">
        <f>SUM(I51:M51)</f>
        <v>1165.9</v>
      </c>
      <c r="O51" s="38" t="e">
        <f>SUM(S51:U51)</f>
        <v>#NUM!</v>
      </c>
      <c r="P51" s="71">
        <v>1</v>
      </c>
      <c r="Q51" s="17"/>
      <c r="R51" s="8"/>
      <c r="S51" s="4">
        <f>LARGE(I51:M51,1)</f>
        <v>587.8</v>
      </c>
      <c r="T51" s="4">
        <f>LARGE(I51:M51,2)</f>
        <v>578.1</v>
      </c>
      <c r="U51" s="4" t="e">
        <f>LARGE(I51:M51,3)</f>
        <v>#NUM!</v>
      </c>
      <c r="V51" s="8"/>
    </row>
    <row r="52" spans="1:22" ht="12.75">
      <c r="A52" s="3">
        <v>36</v>
      </c>
      <c r="B52" s="11" t="s">
        <v>79</v>
      </c>
      <c r="C52" s="11"/>
      <c r="D52" s="9" t="s">
        <v>101</v>
      </c>
      <c r="E52" s="11" t="s">
        <v>9</v>
      </c>
      <c r="F52" s="11" t="s">
        <v>8</v>
      </c>
      <c r="G52" s="26">
        <v>5</v>
      </c>
      <c r="H52" s="51" t="s">
        <v>12</v>
      </c>
      <c r="I52" s="52">
        <v>565.7</v>
      </c>
      <c r="J52" s="52">
        <v>574.8</v>
      </c>
      <c r="K52" s="52"/>
      <c r="L52" s="52"/>
      <c r="M52" s="52"/>
      <c r="N52" s="50">
        <f>SUM(I52:M52)</f>
        <v>1140.5</v>
      </c>
      <c r="O52" s="65" t="e">
        <f>SUM(S52:U52)</f>
        <v>#NUM!</v>
      </c>
      <c r="P52" s="17">
        <v>2</v>
      </c>
      <c r="Q52" s="17"/>
      <c r="R52" s="13"/>
      <c r="S52" s="4">
        <f>LARGE(I52:M52,1)</f>
        <v>574.8</v>
      </c>
      <c r="T52" s="4">
        <f>LARGE(I52:M52,2)</f>
        <v>565.7</v>
      </c>
      <c r="U52" s="4" t="e">
        <f>LARGE(I52:M52,3)</f>
        <v>#NUM!</v>
      </c>
      <c r="V52" s="8"/>
    </row>
    <row r="53" spans="1:22" ht="12.75">
      <c r="A53" s="3">
        <v>37</v>
      </c>
      <c r="B53" s="11" t="s">
        <v>170</v>
      </c>
      <c r="C53" s="11"/>
      <c r="D53" s="9" t="s">
        <v>441</v>
      </c>
      <c r="E53" s="11" t="s">
        <v>9</v>
      </c>
      <c r="F53" s="11" t="s">
        <v>8</v>
      </c>
      <c r="G53" s="26">
        <v>5</v>
      </c>
      <c r="H53" s="51" t="s">
        <v>41</v>
      </c>
      <c r="I53" s="52">
        <v>0</v>
      </c>
      <c r="J53" s="52">
        <v>549.6</v>
      </c>
      <c r="K53" s="52"/>
      <c r="L53" s="52"/>
      <c r="M53" s="52"/>
      <c r="N53" s="50">
        <f>SUM(I53:M53)</f>
        <v>549.6</v>
      </c>
      <c r="O53" s="65" t="e">
        <f>SUM(S53:U53)</f>
        <v>#NUM!</v>
      </c>
      <c r="P53" s="17">
        <v>3</v>
      </c>
      <c r="Q53" s="17"/>
      <c r="R53" s="13"/>
      <c r="S53" s="4">
        <f>LARGE(I53:M53,1)</f>
        <v>549.6</v>
      </c>
      <c r="T53" s="4">
        <f>LARGE(I53:M53,2)</f>
        <v>0</v>
      </c>
      <c r="U53" s="4" t="e">
        <f>LARGE(I53:M53,3)</f>
        <v>#NUM!</v>
      </c>
      <c r="V53" s="8"/>
    </row>
    <row r="54" spans="1:22" ht="12.75">
      <c r="A54" s="3"/>
      <c r="B54" s="11"/>
      <c r="C54" s="11"/>
      <c r="D54" s="9"/>
      <c r="E54" s="11"/>
      <c r="F54" s="11"/>
      <c r="G54" s="26"/>
      <c r="H54" s="51"/>
      <c r="I54" s="52"/>
      <c r="J54" s="52"/>
      <c r="K54" s="52"/>
      <c r="L54" s="52"/>
      <c r="M54" s="52"/>
      <c r="N54" s="50"/>
      <c r="O54" s="65"/>
      <c r="P54" s="17"/>
      <c r="Q54" s="17"/>
      <c r="R54" s="13"/>
      <c r="V54" s="8"/>
    </row>
    <row r="55" spans="1:22" ht="12.75">
      <c r="A55" s="3">
        <v>38</v>
      </c>
      <c r="B55" s="11" t="s">
        <v>342</v>
      </c>
      <c r="C55" s="11"/>
      <c r="D55" s="9" t="s">
        <v>343</v>
      </c>
      <c r="E55" s="11" t="s">
        <v>33</v>
      </c>
      <c r="F55" s="11" t="s">
        <v>8</v>
      </c>
      <c r="G55" s="26">
        <v>6</v>
      </c>
      <c r="H55" s="49" t="s">
        <v>32</v>
      </c>
      <c r="I55" s="52">
        <v>334.2</v>
      </c>
      <c r="J55" s="52">
        <v>318.2</v>
      </c>
      <c r="K55" s="52"/>
      <c r="L55" s="52"/>
      <c r="M55" s="52"/>
      <c r="N55" s="50">
        <f>SUM(I55:M55)</f>
        <v>652.4</v>
      </c>
      <c r="O55" s="38" t="e">
        <f>SUM(S55:U55)</f>
        <v>#NUM!</v>
      </c>
      <c r="P55" s="71">
        <v>1</v>
      </c>
      <c r="Q55" s="17"/>
      <c r="R55" s="8"/>
      <c r="S55" s="4">
        <f>LARGE(I55:M55,1)</f>
        <v>334.2</v>
      </c>
      <c r="T55" s="4">
        <f>LARGE(I55:M55,2)</f>
        <v>318.2</v>
      </c>
      <c r="U55" s="4" t="e">
        <f>LARGE(I55:M55,3)</f>
        <v>#NUM!</v>
      </c>
      <c r="V55" s="8"/>
    </row>
    <row r="56" spans="1:22" ht="12.75">
      <c r="A56" s="3">
        <v>39</v>
      </c>
      <c r="B56" s="11" t="s">
        <v>58</v>
      </c>
      <c r="C56" s="11"/>
      <c r="D56" s="9" t="s">
        <v>421</v>
      </c>
      <c r="E56" s="11" t="s">
        <v>33</v>
      </c>
      <c r="F56" s="11" t="s">
        <v>8</v>
      </c>
      <c r="G56" s="26">
        <v>6</v>
      </c>
      <c r="H56" s="49" t="s">
        <v>86</v>
      </c>
      <c r="I56" s="52">
        <v>0</v>
      </c>
      <c r="J56" s="52">
        <v>364.6</v>
      </c>
      <c r="K56" s="52"/>
      <c r="L56" s="52"/>
      <c r="M56" s="52"/>
      <c r="N56" s="50">
        <f>SUM(I56:M56)</f>
        <v>364.6</v>
      </c>
      <c r="O56" s="38" t="e">
        <f>SUM(S56:U56)</f>
        <v>#NUM!</v>
      </c>
      <c r="P56" s="71">
        <v>2</v>
      </c>
      <c r="Q56" s="17"/>
      <c r="R56" s="8"/>
      <c r="S56" s="4">
        <f>LARGE(I56:M56,1)</f>
        <v>364.6</v>
      </c>
      <c r="T56" s="4">
        <f>LARGE(I56:M56,2)</f>
        <v>0</v>
      </c>
      <c r="U56" s="4" t="e">
        <f>LARGE(I56:M56,3)</f>
        <v>#NUM!</v>
      </c>
      <c r="V56" s="8"/>
    </row>
    <row r="57" spans="1:22" ht="12.75">
      <c r="A57" s="3" t="s">
        <v>72</v>
      </c>
      <c r="B57" s="11"/>
      <c r="C57" s="11"/>
      <c r="D57" s="9"/>
      <c r="E57" s="11"/>
      <c r="F57" s="11"/>
      <c r="G57" s="26"/>
      <c r="H57" s="51"/>
      <c r="I57" s="52"/>
      <c r="J57" s="52"/>
      <c r="K57" s="52"/>
      <c r="L57" s="52"/>
      <c r="M57" s="52"/>
      <c r="N57" s="50"/>
      <c r="O57" s="65"/>
      <c r="P57" s="17"/>
      <c r="Q57" s="17"/>
      <c r="R57" s="13"/>
      <c r="V57" s="8">
        <v>1</v>
      </c>
    </row>
    <row r="58" spans="1:22" ht="12.75">
      <c r="A58" s="3">
        <v>40</v>
      </c>
      <c r="B58" s="11" t="s">
        <v>183</v>
      </c>
      <c r="C58" s="11"/>
      <c r="D58" s="9" t="s">
        <v>185</v>
      </c>
      <c r="E58" s="11" t="s">
        <v>7</v>
      </c>
      <c r="F58" s="11" t="s">
        <v>8</v>
      </c>
      <c r="G58" s="26">
        <v>7</v>
      </c>
      <c r="H58" s="49" t="s">
        <v>12</v>
      </c>
      <c r="I58" s="52">
        <v>563.6</v>
      </c>
      <c r="J58" s="52">
        <v>583.7</v>
      </c>
      <c r="K58" s="52"/>
      <c r="L58" s="52"/>
      <c r="M58" s="52"/>
      <c r="N58" s="50">
        <f aca="true" t="shared" si="15" ref="N58:N66">SUM(I58:M58)</f>
        <v>1147.3000000000002</v>
      </c>
      <c r="O58" s="65" t="e">
        <f aca="true" t="shared" si="16" ref="O58:O66">SUM(S58:U58)</f>
        <v>#NUM!</v>
      </c>
      <c r="P58" s="71">
        <v>1</v>
      </c>
      <c r="Q58" s="17"/>
      <c r="R58" s="6"/>
      <c r="S58" s="4">
        <f aca="true" t="shared" si="17" ref="S58:S66">LARGE(I58:M58,1)</f>
        <v>583.7</v>
      </c>
      <c r="T58" s="4">
        <f aca="true" t="shared" si="18" ref="T58:T66">LARGE(I58:M58,2)</f>
        <v>563.6</v>
      </c>
      <c r="U58" s="4" t="e">
        <f aca="true" t="shared" si="19" ref="U58:U66">LARGE(I58:M58,3)</f>
        <v>#NUM!</v>
      </c>
      <c r="V58" s="8"/>
    </row>
    <row r="59" spans="1:22" ht="12.75">
      <c r="A59" s="3">
        <v>41</v>
      </c>
      <c r="B59" s="57" t="s">
        <v>215</v>
      </c>
      <c r="C59" s="57"/>
      <c r="D59" s="58" t="s">
        <v>216</v>
      </c>
      <c r="E59" s="57" t="s">
        <v>7</v>
      </c>
      <c r="F59" s="57" t="s">
        <v>8</v>
      </c>
      <c r="G59" s="61">
        <v>7</v>
      </c>
      <c r="H59" s="58" t="s">
        <v>118</v>
      </c>
      <c r="I59" s="77">
        <v>568.7</v>
      </c>
      <c r="J59" s="52">
        <v>577.5</v>
      </c>
      <c r="K59" s="52"/>
      <c r="L59" s="52"/>
      <c r="M59" s="52"/>
      <c r="N59" s="50">
        <f t="shared" si="15"/>
        <v>1146.2</v>
      </c>
      <c r="O59" s="38" t="e">
        <f t="shared" si="16"/>
        <v>#NUM!</v>
      </c>
      <c r="P59" s="71">
        <v>2</v>
      </c>
      <c r="Q59" s="17"/>
      <c r="R59" s="8"/>
      <c r="S59" s="4">
        <f t="shared" si="17"/>
        <v>577.5</v>
      </c>
      <c r="T59" s="48">
        <f t="shared" si="18"/>
        <v>568.7</v>
      </c>
      <c r="U59" s="4" t="e">
        <f t="shared" si="19"/>
        <v>#NUM!</v>
      </c>
      <c r="V59" s="8"/>
    </row>
    <row r="60" spans="1:23" ht="12.75">
      <c r="A60" s="3">
        <v>42</v>
      </c>
      <c r="B60" s="22" t="s">
        <v>290</v>
      </c>
      <c r="C60" s="22"/>
      <c r="D60" s="79" t="s">
        <v>291</v>
      </c>
      <c r="E60" s="23" t="s">
        <v>7</v>
      </c>
      <c r="F60" s="22" t="s">
        <v>8</v>
      </c>
      <c r="G60" s="24">
        <v>7</v>
      </c>
      <c r="H60" s="51" t="s">
        <v>86</v>
      </c>
      <c r="I60" s="52">
        <v>577.3</v>
      </c>
      <c r="J60" s="52">
        <v>564.3</v>
      </c>
      <c r="K60" s="52"/>
      <c r="L60" s="52"/>
      <c r="M60" s="52"/>
      <c r="N60" s="50">
        <f t="shared" si="15"/>
        <v>1141.6</v>
      </c>
      <c r="O60" s="38" t="e">
        <f t="shared" si="16"/>
        <v>#NUM!</v>
      </c>
      <c r="P60" s="71">
        <v>3</v>
      </c>
      <c r="Q60" s="17"/>
      <c r="R60" s="8"/>
      <c r="S60" s="4">
        <f t="shared" si="17"/>
        <v>577.3</v>
      </c>
      <c r="T60" s="4">
        <f t="shared" si="18"/>
        <v>564.3</v>
      </c>
      <c r="U60" s="4" t="e">
        <f t="shared" si="19"/>
        <v>#NUM!</v>
      </c>
      <c r="V60" s="8"/>
      <c r="W60">
        <v>1</v>
      </c>
    </row>
    <row r="61" spans="1:24" ht="12.75">
      <c r="A61" s="3">
        <v>43</v>
      </c>
      <c r="B61" s="22" t="s">
        <v>292</v>
      </c>
      <c r="C61" s="22"/>
      <c r="D61" s="25" t="s">
        <v>293</v>
      </c>
      <c r="E61" s="23" t="s">
        <v>7</v>
      </c>
      <c r="F61" s="22" t="s">
        <v>8</v>
      </c>
      <c r="G61" s="24">
        <v>7</v>
      </c>
      <c r="H61" s="51" t="s">
        <v>86</v>
      </c>
      <c r="I61" s="52">
        <v>538.1</v>
      </c>
      <c r="J61" s="52">
        <v>558.4</v>
      </c>
      <c r="K61" s="52"/>
      <c r="L61" s="52"/>
      <c r="M61" s="52"/>
      <c r="N61" s="50">
        <f t="shared" si="15"/>
        <v>1096.5</v>
      </c>
      <c r="O61" s="38" t="e">
        <f t="shared" si="16"/>
        <v>#NUM!</v>
      </c>
      <c r="P61" s="71">
        <v>4</v>
      </c>
      <c r="Q61" s="17"/>
      <c r="R61" s="8"/>
      <c r="S61" s="4">
        <f t="shared" si="17"/>
        <v>558.4</v>
      </c>
      <c r="T61" s="4">
        <f t="shared" si="18"/>
        <v>538.1</v>
      </c>
      <c r="U61" s="4" t="e">
        <f t="shared" si="19"/>
        <v>#NUM!</v>
      </c>
      <c r="V61" s="8"/>
      <c r="X61">
        <v>1</v>
      </c>
    </row>
    <row r="62" spans="1:22" ht="12.75">
      <c r="A62" s="3">
        <v>44</v>
      </c>
      <c r="B62" s="22" t="s">
        <v>289</v>
      </c>
      <c r="C62" s="22"/>
      <c r="D62" s="79" t="s">
        <v>294</v>
      </c>
      <c r="E62" s="23" t="s">
        <v>7</v>
      </c>
      <c r="F62" s="22" t="s">
        <v>8</v>
      </c>
      <c r="G62" s="24">
        <v>7</v>
      </c>
      <c r="H62" s="51" t="s">
        <v>86</v>
      </c>
      <c r="I62" s="52">
        <v>460.9</v>
      </c>
      <c r="J62" s="52">
        <v>551.1</v>
      </c>
      <c r="K62" s="52"/>
      <c r="L62" s="52"/>
      <c r="M62" s="52"/>
      <c r="N62" s="50">
        <f t="shared" si="15"/>
        <v>1012</v>
      </c>
      <c r="O62" s="38" t="e">
        <f t="shared" si="16"/>
        <v>#NUM!</v>
      </c>
      <c r="P62" s="71">
        <v>5</v>
      </c>
      <c r="Q62" s="17"/>
      <c r="R62" s="8"/>
      <c r="S62" s="4">
        <f t="shared" si="17"/>
        <v>551.1</v>
      </c>
      <c r="T62" s="4">
        <f t="shared" si="18"/>
        <v>460.9</v>
      </c>
      <c r="U62" s="4" t="e">
        <f t="shared" si="19"/>
        <v>#NUM!</v>
      </c>
      <c r="V62" s="8"/>
    </row>
    <row r="63" spans="1:22" ht="12.75">
      <c r="A63" s="3">
        <v>45</v>
      </c>
      <c r="B63" s="22" t="s">
        <v>224</v>
      </c>
      <c r="C63" s="22"/>
      <c r="D63" s="79" t="s">
        <v>124</v>
      </c>
      <c r="E63" s="23" t="s">
        <v>7</v>
      </c>
      <c r="F63" s="22" t="s">
        <v>8</v>
      </c>
      <c r="G63" s="24">
        <v>7</v>
      </c>
      <c r="H63" s="51" t="s">
        <v>76</v>
      </c>
      <c r="I63" s="52">
        <v>0</v>
      </c>
      <c r="J63" s="52">
        <v>577.8</v>
      </c>
      <c r="K63" s="52"/>
      <c r="L63" s="52"/>
      <c r="M63" s="52"/>
      <c r="N63" s="50">
        <f t="shared" si="15"/>
        <v>577.8</v>
      </c>
      <c r="O63" s="38" t="e">
        <f t="shared" si="16"/>
        <v>#NUM!</v>
      </c>
      <c r="P63" s="71">
        <v>6</v>
      </c>
      <c r="Q63" s="17"/>
      <c r="R63" s="8"/>
      <c r="S63" s="4">
        <f t="shared" si="17"/>
        <v>577.8</v>
      </c>
      <c r="T63" s="4">
        <f t="shared" si="18"/>
        <v>0</v>
      </c>
      <c r="U63" s="4" t="e">
        <f t="shared" si="19"/>
        <v>#NUM!</v>
      </c>
      <c r="V63" s="8"/>
    </row>
    <row r="64" spans="1:22" ht="12.75">
      <c r="A64" s="3">
        <v>46</v>
      </c>
      <c r="B64" s="22" t="s">
        <v>256</v>
      </c>
      <c r="C64" s="22"/>
      <c r="D64" s="79" t="s">
        <v>257</v>
      </c>
      <c r="E64" s="23" t="s">
        <v>7</v>
      </c>
      <c r="F64" s="22" t="s">
        <v>8</v>
      </c>
      <c r="G64" s="24">
        <v>7</v>
      </c>
      <c r="H64" s="51" t="s">
        <v>155</v>
      </c>
      <c r="I64" s="52">
        <v>0</v>
      </c>
      <c r="J64" s="52">
        <v>562.4</v>
      </c>
      <c r="K64" s="52"/>
      <c r="L64" s="52"/>
      <c r="M64" s="52"/>
      <c r="N64" s="50">
        <f t="shared" si="15"/>
        <v>562.4</v>
      </c>
      <c r="O64" s="38" t="e">
        <f t="shared" si="16"/>
        <v>#NUM!</v>
      </c>
      <c r="P64" s="71">
        <v>7</v>
      </c>
      <c r="Q64" s="17"/>
      <c r="R64" s="8"/>
      <c r="S64" s="4">
        <f t="shared" si="17"/>
        <v>562.4</v>
      </c>
      <c r="T64" s="4">
        <f t="shared" si="18"/>
        <v>0</v>
      </c>
      <c r="U64" s="4" t="e">
        <f t="shared" si="19"/>
        <v>#NUM!</v>
      </c>
      <c r="V64" s="8"/>
    </row>
    <row r="65" spans="1:22" ht="12.75">
      <c r="A65" s="3">
        <v>47</v>
      </c>
      <c r="B65" s="22" t="s">
        <v>443</v>
      </c>
      <c r="C65" s="22"/>
      <c r="D65" s="79" t="s">
        <v>199</v>
      </c>
      <c r="E65" s="23" t="s">
        <v>7</v>
      </c>
      <c r="F65" s="22" t="s">
        <v>8</v>
      </c>
      <c r="G65" s="24">
        <v>7</v>
      </c>
      <c r="H65" s="51" t="s">
        <v>335</v>
      </c>
      <c r="I65" s="52">
        <v>0</v>
      </c>
      <c r="J65" s="52">
        <v>536.2</v>
      </c>
      <c r="K65" s="52"/>
      <c r="L65" s="52"/>
      <c r="M65" s="52"/>
      <c r="N65" s="50">
        <f t="shared" si="15"/>
        <v>536.2</v>
      </c>
      <c r="O65" s="38" t="e">
        <f t="shared" si="16"/>
        <v>#NUM!</v>
      </c>
      <c r="P65" s="71">
        <v>8</v>
      </c>
      <c r="Q65" s="17"/>
      <c r="R65" s="8"/>
      <c r="S65" s="4">
        <f t="shared" si="17"/>
        <v>536.2</v>
      </c>
      <c r="T65" s="4">
        <f t="shared" si="18"/>
        <v>0</v>
      </c>
      <c r="U65" s="4" t="e">
        <f t="shared" si="19"/>
        <v>#NUM!</v>
      </c>
      <c r="V65" s="8"/>
    </row>
    <row r="66" spans="1:22" ht="12.75">
      <c r="A66" s="3">
        <v>48</v>
      </c>
      <c r="B66" s="22" t="s">
        <v>442</v>
      </c>
      <c r="C66" s="22"/>
      <c r="D66" s="79" t="s">
        <v>345</v>
      </c>
      <c r="E66" s="23" t="s">
        <v>7</v>
      </c>
      <c r="F66" s="22" t="s">
        <v>8</v>
      </c>
      <c r="G66" s="24">
        <v>7</v>
      </c>
      <c r="H66" s="51" t="s">
        <v>76</v>
      </c>
      <c r="I66" s="52">
        <v>0</v>
      </c>
      <c r="J66" s="52">
        <v>463</v>
      </c>
      <c r="K66" s="52"/>
      <c r="L66" s="52"/>
      <c r="M66" s="52"/>
      <c r="N66" s="50">
        <f t="shared" si="15"/>
        <v>463</v>
      </c>
      <c r="O66" s="38" t="e">
        <f t="shared" si="16"/>
        <v>#NUM!</v>
      </c>
      <c r="P66" s="71">
        <v>9</v>
      </c>
      <c r="Q66" s="17"/>
      <c r="R66" s="8"/>
      <c r="S66" s="4">
        <f t="shared" si="17"/>
        <v>463</v>
      </c>
      <c r="T66" s="4">
        <f t="shared" si="18"/>
        <v>0</v>
      </c>
      <c r="U66" s="4" t="e">
        <f t="shared" si="19"/>
        <v>#NUM!</v>
      </c>
      <c r="V66" s="8"/>
    </row>
    <row r="67" spans="1:22" ht="12.75">
      <c r="A67" s="3">
        <v>49</v>
      </c>
      <c r="B67" s="11" t="s">
        <v>424</v>
      </c>
      <c r="C67" s="11"/>
      <c r="D67" s="9" t="s">
        <v>425</v>
      </c>
      <c r="E67" s="11" t="s">
        <v>7</v>
      </c>
      <c r="F67" s="11" t="s">
        <v>8</v>
      </c>
      <c r="G67" s="26">
        <v>7</v>
      </c>
      <c r="H67" s="49" t="s">
        <v>86</v>
      </c>
      <c r="I67" s="52">
        <v>0</v>
      </c>
      <c r="J67" s="52">
        <v>528.4</v>
      </c>
      <c r="K67" s="52"/>
      <c r="L67" s="52"/>
      <c r="M67" s="52"/>
      <c r="N67" s="50"/>
      <c r="O67" s="38"/>
      <c r="P67" s="71"/>
      <c r="Q67" s="17"/>
      <c r="R67" s="8"/>
      <c r="V67" s="8"/>
    </row>
    <row r="68" spans="1:22" ht="12.75">
      <c r="A68" s="3"/>
      <c r="B68" s="22"/>
      <c r="C68" s="22"/>
      <c r="D68" s="79"/>
      <c r="E68" s="23"/>
      <c r="F68" s="22"/>
      <c r="G68" s="24"/>
      <c r="H68" s="51"/>
      <c r="I68" s="52"/>
      <c r="J68" s="52"/>
      <c r="K68" s="52"/>
      <c r="L68" s="52"/>
      <c r="M68" s="52"/>
      <c r="N68" s="50"/>
      <c r="O68" s="38"/>
      <c r="P68" s="71"/>
      <c r="Q68" s="17"/>
      <c r="R68" s="8"/>
      <c r="V68" s="8"/>
    </row>
    <row r="69" spans="1:22" ht="12.75">
      <c r="A69" s="3"/>
      <c r="B69" s="22"/>
      <c r="C69" s="22"/>
      <c r="D69" s="79"/>
      <c r="E69" s="23"/>
      <c r="F69" s="22"/>
      <c r="G69" s="24"/>
      <c r="H69" s="51"/>
      <c r="I69" s="52"/>
      <c r="J69" s="52"/>
      <c r="K69" s="52"/>
      <c r="L69" s="52"/>
      <c r="M69" s="52"/>
      <c r="N69" s="50"/>
      <c r="O69" s="38"/>
      <c r="P69" s="71"/>
      <c r="Q69" s="17"/>
      <c r="R69" s="8"/>
      <c r="V69" s="8"/>
    </row>
    <row r="70" spans="1:22" ht="12.75">
      <c r="A70" s="3">
        <v>50</v>
      </c>
      <c r="B70" s="11" t="s">
        <v>344</v>
      </c>
      <c r="C70" s="11"/>
      <c r="D70" s="9" t="s">
        <v>345</v>
      </c>
      <c r="E70" s="11" t="s">
        <v>17</v>
      </c>
      <c r="F70" s="11" t="s">
        <v>8</v>
      </c>
      <c r="G70" s="26">
        <v>8</v>
      </c>
      <c r="H70" s="49" t="s">
        <v>41</v>
      </c>
      <c r="I70" s="52">
        <v>607.9</v>
      </c>
      <c r="J70" s="52">
        <v>0</v>
      </c>
      <c r="K70" s="52"/>
      <c r="L70" s="52"/>
      <c r="M70" s="52"/>
      <c r="N70" s="50">
        <f>SUM(I70:M70)</f>
        <v>607.9</v>
      </c>
      <c r="O70" s="38" t="e">
        <f>SUM(S70:U70)</f>
        <v>#NUM!</v>
      </c>
      <c r="P70" s="71">
        <v>1</v>
      </c>
      <c r="Q70" s="17"/>
      <c r="R70" s="8"/>
      <c r="S70" s="4">
        <f>LARGE(I70:M70,1)</f>
        <v>607.9</v>
      </c>
      <c r="T70" s="4">
        <f>LARGE(I70:M70,2)</f>
        <v>0</v>
      </c>
      <c r="U70" s="4" t="e">
        <f>LARGE(I70:M70,3)</f>
        <v>#NUM!</v>
      </c>
      <c r="V70" s="8"/>
    </row>
    <row r="71" spans="1:22" ht="12.75">
      <c r="A71" s="3">
        <v>51</v>
      </c>
      <c r="B71" s="22" t="s">
        <v>195</v>
      </c>
      <c r="C71" s="22"/>
      <c r="D71" s="79" t="s">
        <v>124</v>
      </c>
      <c r="E71" s="23" t="s">
        <v>17</v>
      </c>
      <c r="F71" s="22" t="s">
        <v>8</v>
      </c>
      <c r="G71" s="24">
        <v>8</v>
      </c>
      <c r="H71" s="51" t="s">
        <v>41</v>
      </c>
      <c r="I71" s="52">
        <v>0</v>
      </c>
      <c r="J71" s="52">
        <v>591.8</v>
      </c>
      <c r="K71" s="52"/>
      <c r="L71" s="52"/>
      <c r="M71" s="52"/>
      <c r="N71" s="50">
        <f>SUM(I71:M71)</f>
        <v>591.8</v>
      </c>
      <c r="O71" s="38" t="e">
        <f>SUM(S71:U71)</f>
        <v>#NUM!</v>
      </c>
      <c r="P71" s="71">
        <v>2</v>
      </c>
      <c r="Q71" s="17"/>
      <c r="R71" s="8"/>
      <c r="S71" s="4">
        <f>LARGE(I71:M71,1)</f>
        <v>591.8</v>
      </c>
      <c r="T71" s="4">
        <f>LARGE(I71:M71,2)</f>
        <v>0</v>
      </c>
      <c r="U71" s="4" t="e">
        <f>LARGE(I71:M71,3)</f>
        <v>#NUM!</v>
      </c>
      <c r="V71" s="8">
        <v>1</v>
      </c>
    </row>
    <row r="72" spans="1:22" ht="12.75">
      <c r="A72" s="3"/>
      <c r="B72" s="11"/>
      <c r="C72" s="11"/>
      <c r="D72" s="9"/>
      <c r="E72" s="11"/>
      <c r="F72" s="11"/>
      <c r="G72" s="26"/>
      <c r="H72" s="49"/>
      <c r="I72" s="52"/>
      <c r="J72" s="52"/>
      <c r="K72" s="52"/>
      <c r="L72" s="52"/>
      <c r="M72" s="52"/>
      <c r="N72" s="50"/>
      <c r="O72" s="38"/>
      <c r="P72" s="71"/>
      <c r="Q72" s="17"/>
      <c r="R72" s="8"/>
      <c r="V72" s="8"/>
    </row>
    <row r="73" spans="1:22" ht="12.75">
      <c r="A73" s="3"/>
      <c r="B73" s="11"/>
      <c r="C73" s="11"/>
      <c r="D73" s="9"/>
      <c r="E73" s="11"/>
      <c r="F73" s="11"/>
      <c r="G73" s="26"/>
      <c r="H73" s="49"/>
      <c r="I73" s="52"/>
      <c r="J73" s="52"/>
      <c r="K73" s="52"/>
      <c r="L73" s="52"/>
      <c r="M73" s="52"/>
      <c r="N73" s="50"/>
      <c r="O73" s="38"/>
      <c r="P73" s="71"/>
      <c r="Q73" s="17"/>
      <c r="R73" s="8"/>
      <c r="V73" s="8"/>
    </row>
    <row r="74" spans="1:22" ht="12.75">
      <c r="A74" s="3">
        <v>52</v>
      </c>
      <c r="B74" s="22" t="s">
        <v>259</v>
      </c>
      <c r="C74" s="22"/>
      <c r="D74" s="25" t="s">
        <v>203</v>
      </c>
      <c r="E74" s="23" t="s">
        <v>5</v>
      </c>
      <c r="F74" s="22" t="s">
        <v>8</v>
      </c>
      <c r="G74" s="24">
        <v>9</v>
      </c>
      <c r="H74" s="51" t="s">
        <v>29</v>
      </c>
      <c r="I74" s="52">
        <v>591.8</v>
      </c>
      <c r="J74" s="52">
        <v>575.5</v>
      </c>
      <c r="K74" s="52"/>
      <c r="L74" s="52"/>
      <c r="M74" s="52"/>
      <c r="N74" s="50">
        <f aca="true" t="shared" si="20" ref="N74:N84">SUM(I74:M74)</f>
        <v>1167.3</v>
      </c>
      <c r="O74" s="65" t="e">
        <f aca="true" t="shared" si="21" ref="O74:O84">SUM(S74:U74)</f>
        <v>#NUM!</v>
      </c>
      <c r="P74" s="17">
        <v>1</v>
      </c>
      <c r="Q74" s="17"/>
      <c r="R74" s="8"/>
      <c r="S74" s="4">
        <f aca="true" t="shared" si="22" ref="S74:S84">LARGE(I74:M74,1)</f>
        <v>591.8</v>
      </c>
      <c r="T74" s="4">
        <f aca="true" t="shared" si="23" ref="T74:T84">LARGE(I74:M74,2)</f>
        <v>575.5</v>
      </c>
      <c r="U74" s="4" t="e">
        <f aca="true" t="shared" si="24" ref="U74:U84">LARGE(I74:M74,3)</f>
        <v>#NUM!</v>
      </c>
      <c r="V74" s="8"/>
    </row>
    <row r="75" spans="1:22" ht="12.75">
      <c r="A75" s="3">
        <v>53</v>
      </c>
      <c r="B75" s="11" t="s">
        <v>348</v>
      </c>
      <c r="C75" s="11"/>
      <c r="D75" s="9" t="s">
        <v>349</v>
      </c>
      <c r="E75" s="22" t="s">
        <v>5</v>
      </c>
      <c r="F75" s="22" t="s">
        <v>8</v>
      </c>
      <c r="G75" s="24">
        <v>9</v>
      </c>
      <c r="H75" s="51" t="s">
        <v>41</v>
      </c>
      <c r="I75" s="52">
        <v>588.4</v>
      </c>
      <c r="J75" s="52">
        <v>576.8</v>
      </c>
      <c r="K75" s="52"/>
      <c r="L75" s="52"/>
      <c r="M75" s="52"/>
      <c r="N75" s="50">
        <f t="shared" si="20"/>
        <v>1165.1999999999998</v>
      </c>
      <c r="O75" s="38" t="e">
        <f t="shared" si="21"/>
        <v>#NUM!</v>
      </c>
      <c r="P75" s="17">
        <v>2</v>
      </c>
      <c r="Q75" s="17"/>
      <c r="R75" s="8"/>
      <c r="S75" s="4">
        <f t="shared" si="22"/>
        <v>588.4</v>
      </c>
      <c r="T75" s="4">
        <f t="shared" si="23"/>
        <v>576.8</v>
      </c>
      <c r="U75" s="4" t="e">
        <f t="shared" si="24"/>
        <v>#NUM!</v>
      </c>
      <c r="V75" s="8"/>
    </row>
    <row r="76" spans="1:23" ht="12.75">
      <c r="A76" s="3">
        <v>54</v>
      </c>
      <c r="B76" s="11" t="s">
        <v>186</v>
      </c>
      <c r="C76" s="11"/>
      <c r="D76" s="9" t="s">
        <v>187</v>
      </c>
      <c r="E76" s="11" t="s">
        <v>5</v>
      </c>
      <c r="F76" s="11" t="s">
        <v>8</v>
      </c>
      <c r="G76" s="26">
        <v>9</v>
      </c>
      <c r="H76" s="9" t="s">
        <v>87</v>
      </c>
      <c r="I76" s="52">
        <v>575.8</v>
      </c>
      <c r="J76" s="52">
        <v>587.1</v>
      </c>
      <c r="K76" s="52"/>
      <c r="L76" s="69"/>
      <c r="M76" s="69"/>
      <c r="N76" s="50">
        <f t="shared" si="20"/>
        <v>1162.9</v>
      </c>
      <c r="O76" s="65" t="e">
        <f t="shared" si="21"/>
        <v>#NUM!</v>
      </c>
      <c r="P76" s="17">
        <v>3</v>
      </c>
      <c r="Q76" s="17"/>
      <c r="R76" s="13"/>
      <c r="S76" s="4">
        <f t="shared" si="22"/>
        <v>587.1</v>
      </c>
      <c r="T76" s="4">
        <f t="shared" si="23"/>
        <v>575.8</v>
      </c>
      <c r="U76" s="4" t="e">
        <f t="shared" si="24"/>
        <v>#NUM!</v>
      </c>
      <c r="V76" s="8"/>
      <c r="W76">
        <v>1</v>
      </c>
    </row>
    <row r="77" spans="1:22" ht="12.75">
      <c r="A77" s="3">
        <v>55</v>
      </c>
      <c r="B77" s="11" t="s">
        <v>289</v>
      </c>
      <c r="C77" s="11"/>
      <c r="D77" s="9" t="s">
        <v>24</v>
      </c>
      <c r="E77" s="11" t="s">
        <v>5</v>
      </c>
      <c r="F77" s="11" t="s">
        <v>8</v>
      </c>
      <c r="G77" s="26">
        <v>9</v>
      </c>
      <c r="H77" s="49" t="s">
        <v>86</v>
      </c>
      <c r="I77" s="52">
        <v>557.6</v>
      </c>
      <c r="J77" s="52">
        <v>583.3</v>
      </c>
      <c r="K77" s="52"/>
      <c r="L77" s="52"/>
      <c r="M77" s="52"/>
      <c r="N77" s="50">
        <f t="shared" si="20"/>
        <v>1140.9</v>
      </c>
      <c r="O77" s="38" t="e">
        <f t="shared" si="21"/>
        <v>#NUM!</v>
      </c>
      <c r="P77" s="17">
        <v>4</v>
      </c>
      <c r="Q77" s="17"/>
      <c r="R77" s="8"/>
      <c r="S77" s="4">
        <f t="shared" si="22"/>
        <v>583.3</v>
      </c>
      <c r="T77" s="4">
        <f t="shared" si="23"/>
        <v>557.6</v>
      </c>
      <c r="U77" s="4" t="e">
        <f t="shared" si="24"/>
        <v>#NUM!</v>
      </c>
      <c r="V77" s="8"/>
    </row>
    <row r="78" spans="1:22" ht="12.75">
      <c r="A78" s="3">
        <v>56</v>
      </c>
      <c r="B78" s="11" t="s">
        <v>193</v>
      </c>
      <c r="C78" s="11"/>
      <c r="D78" s="9" t="s">
        <v>213</v>
      </c>
      <c r="E78" s="11" t="s">
        <v>5</v>
      </c>
      <c r="F78" s="11" t="s">
        <v>8</v>
      </c>
      <c r="G78" s="26">
        <v>9</v>
      </c>
      <c r="H78" s="9" t="s">
        <v>87</v>
      </c>
      <c r="I78" s="52">
        <v>565.9</v>
      </c>
      <c r="J78" s="52">
        <v>540.8</v>
      </c>
      <c r="K78" s="52"/>
      <c r="L78" s="69"/>
      <c r="M78" s="69"/>
      <c r="N78" s="50">
        <f t="shared" si="20"/>
        <v>1106.6999999999998</v>
      </c>
      <c r="O78" s="65" t="e">
        <f t="shared" si="21"/>
        <v>#NUM!</v>
      </c>
      <c r="P78" s="17">
        <v>5</v>
      </c>
      <c r="Q78" s="17"/>
      <c r="R78" s="13"/>
      <c r="S78" s="4">
        <f t="shared" si="22"/>
        <v>565.9</v>
      </c>
      <c r="T78" s="4">
        <f t="shared" si="23"/>
        <v>540.8</v>
      </c>
      <c r="U78" s="4" t="e">
        <f t="shared" si="24"/>
        <v>#NUM!</v>
      </c>
      <c r="V78" s="8"/>
    </row>
    <row r="79" spans="1:22" ht="12.75">
      <c r="A79" s="3">
        <v>57</v>
      </c>
      <c r="B79" s="11" t="s">
        <v>148</v>
      </c>
      <c r="C79" s="11"/>
      <c r="D79" s="9" t="s">
        <v>82</v>
      </c>
      <c r="E79" s="11" t="s">
        <v>5</v>
      </c>
      <c r="F79" s="11" t="s">
        <v>8</v>
      </c>
      <c r="G79" s="26">
        <v>9</v>
      </c>
      <c r="H79" s="49" t="s">
        <v>12</v>
      </c>
      <c r="I79" s="52">
        <v>562</v>
      </c>
      <c r="J79" s="52">
        <v>530.4</v>
      </c>
      <c r="K79" s="52"/>
      <c r="L79" s="52"/>
      <c r="M79" s="52"/>
      <c r="N79" s="50">
        <f t="shared" si="20"/>
        <v>1092.4</v>
      </c>
      <c r="O79" s="65" t="e">
        <f t="shared" si="21"/>
        <v>#NUM!</v>
      </c>
      <c r="P79" s="17">
        <v>6</v>
      </c>
      <c r="Q79" s="17"/>
      <c r="R79" s="13"/>
      <c r="S79" s="4">
        <f t="shared" si="22"/>
        <v>562</v>
      </c>
      <c r="T79" s="4">
        <f t="shared" si="23"/>
        <v>530.4</v>
      </c>
      <c r="U79" s="4" t="e">
        <f t="shared" si="24"/>
        <v>#NUM!</v>
      </c>
      <c r="V79" s="8"/>
    </row>
    <row r="80" spans="1:22" ht="12.75">
      <c r="A80" s="3">
        <v>58</v>
      </c>
      <c r="B80" s="11" t="s">
        <v>350</v>
      </c>
      <c r="C80" s="11"/>
      <c r="D80" s="9" t="s">
        <v>351</v>
      </c>
      <c r="E80" s="23" t="s">
        <v>5</v>
      </c>
      <c r="F80" s="22" t="s">
        <v>8</v>
      </c>
      <c r="G80" s="24">
        <v>9</v>
      </c>
      <c r="H80" s="51" t="s">
        <v>29</v>
      </c>
      <c r="I80" s="52">
        <v>465.4</v>
      </c>
      <c r="J80" s="52">
        <v>366.1</v>
      </c>
      <c r="K80" s="52"/>
      <c r="L80" s="52"/>
      <c r="M80" s="52"/>
      <c r="N80" s="50">
        <f t="shared" si="20"/>
        <v>831.5</v>
      </c>
      <c r="O80" s="38" t="e">
        <f t="shared" si="21"/>
        <v>#NUM!</v>
      </c>
      <c r="P80" s="17">
        <v>7</v>
      </c>
      <c r="Q80" s="17"/>
      <c r="R80" s="8"/>
      <c r="S80" s="4">
        <f t="shared" si="22"/>
        <v>465.4</v>
      </c>
      <c r="T80" s="4">
        <f t="shared" si="23"/>
        <v>366.1</v>
      </c>
      <c r="U80" s="4" t="e">
        <f t="shared" si="24"/>
        <v>#NUM!</v>
      </c>
      <c r="V80" s="8"/>
    </row>
    <row r="81" spans="1:22" ht="12.75">
      <c r="A81" s="3">
        <v>59</v>
      </c>
      <c r="B81" s="11" t="s">
        <v>336</v>
      </c>
      <c r="C81" s="11"/>
      <c r="D81" s="9" t="s">
        <v>34</v>
      </c>
      <c r="E81" s="11" t="s">
        <v>5</v>
      </c>
      <c r="F81" s="11" t="s">
        <v>8</v>
      </c>
      <c r="G81" s="26">
        <v>9</v>
      </c>
      <c r="H81" s="49" t="s">
        <v>12</v>
      </c>
      <c r="I81" s="52">
        <v>610.9</v>
      </c>
      <c r="J81" s="52">
        <v>0</v>
      </c>
      <c r="K81" s="52"/>
      <c r="L81" s="52"/>
      <c r="M81" s="52"/>
      <c r="N81" s="50">
        <f t="shared" si="20"/>
        <v>610.9</v>
      </c>
      <c r="O81" s="38" t="e">
        <f t="shared" si="21"/>
        <v>#NUM!</v>
      </c>
      <c r="P81" s="17">
        <v>8</v>
      </c>
      <c r="Q81" s="17"/>
      <c r="R81" s="8"/>
      <c r="S81" s="4">
        <f t="shared" si="22"/>
        <v>610.9</v>
      </c>
      <c r="T81" s="4">
        <f t="shared" si="23"/>
        <v>0</v>
      </c>
      <c r="U81" s="4" t="e">
        <f t="shared" si="24"/>
        <v>#NUM!</v>
      </c>
      <c r="V81" s="8"/>
    </row>
    <row r="82" spans="1:22" ht="12.75">
      <c r="A82" s="3">
        <v>60</v>
      </c>
      <c r="B82" s="11" t="s">
        <v>30</v>
      </c>
      <c r="C82" s="11"/>
      <c r="D82" s="9" t="s">
        <v>382</v>
      </c>
      <c r="E82" s="23" t="s">
        <v>5</v>
      </c>
      <c r="F82" s="22" t="s">
        <v>8</v>
      </c>
      <c r="G82" s="24">
        <v>9</v>
      </c>
      <c r="H82" s="51" t="s">
        <v>12</v>
      </c>
      <c r="I82" s="52">
        <v>0</v>
      </c>
      <c r="J82" s="52">
        <v>591</v>
      </c>
      <c r="K82" s="52"/>
      <c r="L82" s="52"/>
      <c r="M82" s="52"/>
      <c r="N82" s="50">
        <f t="shared" si="20"/>
        <v>591</v>
      </c>
      <c r="O82" s="38" t="e">
        <f t="shared" si="21"/>
        <v>#NUM!</v>
      </c>
      <c r="P82" s="17">
        <v>9</v>
      </c>
      <c r="Q82" s="17"/>
      <c r="R82" s="8"/>
      <c r="S82" s="4">
        <f t="shared" si="22"/>
        <v>591</v>
      </c>
      <c r="T82" s="4">
        <f t="shared" si="23"/>
        <v>0</v>
      </c>
      <c r="U82" s="4" t="e">
        <f t="shared" si="24"/>
        <v>#NUM!</v>
      </c>
      <c r="V82" s="8"/>
    </row>
    <row r="83" spans="1:22" ht="12.75">
      <c r="A83" s="3">
        <v>61</v>
      </c>
      <c r="B83" s="11" t="s">
        <v>346</v>
      </c>
      <c r="C83" s="11"/>
      <c r="D83" s="9" t="s">
        <v>347</v>
      </c>
      <c r="E83" s="11" t="s">
        <v>5</v>
      </c>
      <c r="F83" s="11" t="s">
        <v>8</v>
      </c>
      <c r="G83" s="26">
        <v>9</v>
      </c>
      <c r="H83" s="49" t="s">
        <v>32</v>
      </c>
      <c r="I83" s="52">
        <v>590.6</v>
      </c>
      <c r="J83" s="52">
        <v>0</v>
      </c>
      <c r="K83" s="52"/>
      <c r="L83" s="52"/>
      <c r="M83" s="52"/>
      <c r="N83" s="50">
        <f t="shared" si="20"/>
        <v>590.6</v>
      </c>
      <c r="O83" s="38" t="e">
        <f t="shared" si="21"/>
        <v>#NUM!</v>
      </c>
      <c r="P83" s="17">
        <v>10</v>
      </c>
      <c r="Q83" s="17"/>
      <c r="R83" s="8"/>
      <c r="S83" s="4">
        <f t="shared" si="22"/>
        <v>590.6</v>
      </c>
      <c r="T83" s="4">
        <f t="shared" si="23"/>
        <v>0</v>
      </c>
      <c r="U83" s="4" t="e">
        <f t="shared" si="24"/>
        <v>#NUM!</v>
      </c>
      <c r="V83" s="8"/>
    </row>
    <row r="84" spans="1:22" ht="12.75">
      <c r="A84" s="3">
        <v>62</v>
      </c>
      <c r="B84" s="11" t="s">
        <v>113</v>
      </c>
      <c r="C84" s="11"/>
      <c r="D84" s="9" t="s">
        <v>114</v>
      </c>
      <c r="E84" s="23" t="s">
        <v>5</v>
      </c>
      <c r="F84" s="22" t="s">
        <v>8</v>
      </c>
      <c r="G84" s="24">
        <v>9</v>
      </c>
      <c r="H84" s="51" t="s">
        <v>86</v>
      </c>
      <c r="I84" s="52">
        <v>0</v>
      </c>
      <c r="J84" s="52">
        <v>588.5</v>
      </c>
      <c r="K84" s="52"/>
      <c r="L84" s="52"/>
      <c r="M84" s="52"/>
      <c r="N84" s="50">
        <f t="shared" si="20"/>
        <v>588.5</v>
      </c>
      <c r="O84" s="38" t="e">
        <f t="shared" si="21"/>
        <v>#NUM!</v>
      </c>
      <c r="P84" s="17">
        <v>11</v>
      </c>
      <c r="Q84" s="17"/>
      <c r="R84" s="8"/>
      <c r="S84" s="4">
        <f t="shared" si="22"/>
        <v>588.5</v>
      </c>
      <c r="T84" s="4">
        <f t="shared" si="23"/>
        <v>0</v>
      </c>
      <c r="U84" s="4" t="e">
        <f t="shared" si="24"/>
        <v>#NUM!</v>
      </c>
      <c r="V84" s="8"/>
    </row>
    <row r="85" spans="1:22" ht="12.75">
      <c r="A85" s="3">
        <v>63</v>
      </c>
      <c r="B85" s="11" t="s">
        <v>444</v>
      </c>
      <c r="C85" s="11"/>
      <c r="D85" s="9" t="s">
        <v>114</v>
      </c>
      <c r="E85" s="23" t="s">
        <v>5</v>
      </c>
      <c r="F85" s="22" t="s">
        <v>8</v>
      </c>
      <c r="G85" s="24">
        <v>9</v>
      </c>
      <c r="H85" s="51" t="s">
        <v>31</v>
      </c>
      <c r="I85" s="52">
        <v>0</v>
      </c>
      <c r="J85" s="52">
        <v>572.4</v>
      </c>
      <c r="K85" s="52"/>
      <c r="L85" s="52"/>
      <c r="M85" s="52"/>
      <c r="N85" s="50">
        <f>SUM(I85:M85)</f>
        <v>572.4</v>
      </c>
      <c r="O85" s="38" t="e">
        <f>SUM(S85:U85)</f>
        <v>#NUM!</v>
      </c>
      <c r="P85" s="17">
        <v>12</v>
      </c>
      <c r="Q85" s="17"/>
      <c r="R85" s="8"/>
      <c r="S85" s="4">
        <f>LARGE(I85:M85,1)</f>
        <v>572.4</v>
      </c>
      <c r="T85" s="4">
        <f>LARGE(I85:M85,2)</f>
        <v>0</v>
      </c>
      <c r="U85" s="4" t="e">
        <f>LARGE(I85:M85,3)</f>
        <v>#NUM!</v>
      </c>
      <c r="V85" s="8"/>
    </row>
    <row r="86" spans="1:22" ht="12.75">
      <c r="A86" s="3">
        <v>64</v>
      </c>
      <c r="B86" s="11" t="s">
        <v>295</v>
      </c>
      <c r="C86" s="11"/>
      <c r="D86" s="9" t="s">
        <v>132</v>
      </c>
      <c r="E86" s="11" t="s">
        <v>5</v>
      </c>
      <c r="F86" s="11" t="s">
        <v>8</v>
      </c>
      <c r="G86" s="26">
        <v>9</v>
      </c>
      <c r="H86" s="49" t="s">
        <v>86</v>
      </c>
      <c r="I86" s="52">
        <v>530.4</v>
      </c>
      <c r="J86" s="52">
        <v>0</v>
      </c>
      <c r="K86" s="52"/>
      <c r="L86" s="52"/>
      <c r="M86" s="52"/>
      <c r="N86" s="50">
        <f>SUM(I86:M86)</f>
        <v>530.4</v>
      </c>
      <c r="O86" s="38" t="e">
        <f>SUM(S86:U86)</f>
        <v>#NUM!</v>
      </c>
      <c r="P86" s="17">
        <v>13</v>
      </c>
      <c r="Q86" s="17"/>
      <c r="R86" s="8"/>
      <c r="S86" s="4">
        <f>LARGE(I86:M86,1)</f>
        <v>530.4</v>
      </c>
      <c r="T86" s="4">
        <f>LARGE(I86:M86,2)</f>
        <v>0</v>
      </c>
      <c r="U86" s="4" t="e">
        <f>LARGE(I86:M86,3)</f>
        <v>#NUM!</v>
      </c>
      <c r="V86" s="8"/>
    </row>
    <row r="87" spans="1:22" ht="12.75">
      <c r="A87" s="3">
        <v>65</v>
      </c>
      <c r="B87" s="11" t="s">
        <v>192</v>
      </c>
      <c r="C87" s="11"/>
      <c r="D87" s="9" t="s">
        <v>128</v>
      </c>
      <c r="E87" s="23" t="s">
        <v>5</v>
      </c>
      <c r="F87" s="22" t="s">
        <v>8</v>
      </c>
      <c r="G87" s="24">
        <v>9</v>
      </c>
      <c r="H87" s="51" t="s">
        <v>37</v>
      </c>
      <c r="I87" s="52">
        <v>0</v>
      </c>
      <c r="J87" s="52">
        <v>0</v>
      </c>
      <c r="K87" s="52"/>
      <c r="L87" s="52"/>
      <c r="M87" s="52"/>
      <c r="N87" s="50">
        <f>SUM(I87:M87)</f>
        <v>0</v>
      </c>
      <c r="O87" s="38" t="e">
        <f>SUM(S87:U87)</f>
        <v>#NUM!</v>
      </c>
      <c r="P87" s="17">
        <v>14</v>
      </c>
      <c r="Q87" s="17"/>
      <c r="R87" s="8"/>
      <c r="S87" s="4">
        <f>LARGE(I87:M87,1)</f>
        <v>0</v>
      </c>
      <c r="T87" s="4">
        <f>LARGE(I87:M87,2)</f>
        <v>0</v>
      </c>
      <c r="U87" s="4" t="e">
        <f>LARGE(I87:M87,3)</f>
        <v>#NUM!</v>
      </c>
      <c r="V87" s="8"/>
    </row>
    <row r="88" spans="1:22" ht="12.75">
      <c r="A88" s="3"/>
      <c r="B88" s="11"/>
      <c r="C88" s="11"/>
      <c r="D88" s="9"/>
      <c r="E88" s="23"/>
      <c r="F88" s="22"/>
      <c r="G88" s="24"/>
      <c r="H88" s="51"/>
      <c r="I88" s="52"/>
      <c r="J88" s="52"/>
      <c r="K88" s="52"/>
      <c r="L88" s="52"/>
      <c r="M88" s="52"/>
      <c r="N88" s="50"/>
      <c r="O88" s="38"/>
      <c r="P88" s="17"/>
      <c r="Q88" s="17"/>
      <c r="R88" s="8"/>
      <c r="V88" s="8"/>
    </row>
    <row r="89" spans="1:22" ht="12.75">
      <c r="A89" s="3"/>
      <c r="B89" s="11"/>
      <c r="C89" s="11"/>
      <c r="D89" s="9"/>
      <c r="E89" s="23"/>
      <c r="F89" s="22"/>
      <c r="G89" s="24"/>
      <c r="H89" s="51"/>
      <c r="I89" s="52"/>
      <c r="J89" s="52"/>
      <c r="K89" s="52"/>
      <c r="L89" s="52"/>
      <c r="M89" s="52"/>
      <c r="N89" s="50"/>
      <c r="O89" s="38"/>
      <c r="P89" s="71"/>
      <c r="Q89" s="17"/>
      <c r="R89" s="8"/>
      <c r="V89" s="8"/>
    </row>
    <row r="90" spans="1:22" ht="12.75">
      <c r="A90" s="3">
        <v>66</v>
      </c>
      <c r="B90" s="57" t="s">
        <v>219</v>
      </c>
      <c r="C90" s="57"/>
      <c r="D90" s="58" t="s">
        <v>220</v>
      </c>
      <c r="E90" s="57" t="s">
        <v>10</v>
      </c>
      <c r="F90" s="58" t="s">
        <v>8</v>
      </c>
      <c r="G90" s="64">
        <v>10</v>
      </c>
      <c r="H90" s="58" t="s">
        <v>86</v>
      </c>
      <c r="I90" s="52">
        <v>584</v>
      </c>
      <c r="J90" s="52">
        <v>588.4</v>
      </c>
      <c r="K90" s="52"/>
      <c r="L90" s="52"/>
      <c r="M90" s="52"/>
      <c r="N90" s="50">
        <f aca="true" t="shared" si="25" ref="N90:N103">SUM(I90:M90)</f>
        <v>1172.4</v>
      </c>
      <c r="O90" s="38" t="e">
        <f aca="true" t="shared" si="26" ref="O90:O103">SUM(S90:U90)</f>
        <v>#NUM!</v>
      </c>
      <c r="P90" s="17">
        <v>1</v>
      </c>
      <c r="Q90" s="17"/>
      <c r="R90" s="13"/>
      <c r="S90" s="4">
        <f aca="true" t="shared" si="27" ref="S90:S103">LARGE(I90:M90,1)</f>
        <v>588.4</v>
      </c>
      <c r="T90" s="4">
        <f aca="true" t="shared" si="28" ref="T90:T103">LARGE(I90:M90,2)</f>
        <v>584</v>
      </c>
      <c r="U90" s="4" t="e">
        <f aca="true" t="shared" si="29" ref="U90:U103">LARGE(I90:M90,3)</f>
        <v>#NUM!</v>
      </c>
      <c r="V90" s="8"/>
    </row>
    <row r="91" spans="1:22" ht="12.75">
      <c r="A91" s="3">
        <v>67</v>
      </c>
      <c r="B91" s="22" t="s">
        <v>91</v>
      </c>
      <c r="C91" s="22"/>
      <c r="D91" s="25" t="s">
        <v>26</v>
      </c>
      <c r="E91" s="22" t="s">
        <v>10</v>
      </c>
      <c r="F91" s="22" t="s">
        <v>8</v>
      </c>
      <c r="G91" s="24">
        <v>10</v>
      </c>
      <c r="H91" s="51" t="s">
        <v>32</v>
      </c>
      <c r="I91" s="52">
        <v>580.9</v>
      </c>
      <c r="J91" s="52">
        <v>568.6</v>
      </c>
      <c r="K91" s="52"/>
      <c r="L91" s="52"/>
      <c r="M91" s="52"/>
      <c r="N91" s="50">
        <f t="shared" si="25"/>
        <v>1149.5</v>
      </c>
      <c r="O91" s="65" t="e">
        <f t="shared" si="26"/>
        <v>#NUM!</v>
      </c>
      <c r="P91" s="17">
        <v>2</v>
      </c>
      <c r="Q91" s="17"/>
      <c r="R91" s="13"/>
      <c r="S91" s="4">
        <f t="shared" si="27"/>
        <v>580.9</v>
      </c>
      <c r="T91" s="4">
        <f t="shared" si="28"/>
        <v>568.6</v>
      </c>
      <c r="U91" s="4" t="e">
        <f t="shared" si="29"/>
        <v>#NUM!</v>
      </c>
      <c r="V91" s="8"/>
    </row>
    <row r="92" spans="1:22" ht="12.75">
      <c r="A92" s="3">
        <v>68</v>
      </c>
      <c r="B92" s="11" t="s">
        <v>77</v>
      </c>
      <c r="C92" s="11"/>
      <c r="D92" s="9" t="s">
        <v>89</v>
      </c>
      <c r="E92" s="11" t="s">
        <v>10</v>
      </c>
      <c r="F92" s="11" t="s">
        <v>8</v>
      </c>
      <c r="G92" s="26">
        <v>10</v>
      </c>
      <c r="H92" s="51" t="s">
        <v>12</v>
      </c>
      <c r="I92" s="52">
        <v>561.1</v>
      </c>
      <c r="J92" s="52">
        <v>563.5</v>
      </c>
      <c r="K92" s="52"/>
      <c r="L92" s="52"/>
      <c r="M92" s="52"/>
      <c r="N92" s="50">
        <f t="shared" si="25"/>
        <v>1124.6</v>
      </c>
      <c r="O92" s="65" t="e">
        <f t="shared" si="26"/>
        <v>#NUM!</v>
      </c>
      <c r="P92" s="17">
        <v>3</v>
      </c>
      <c r="Q92" s="17"/>
      <c r="R92" s="13"/>
      <c r="S92" s="4">
        <f t="shared" si="27"/>
        <v>563.5</v>
      </c>
      <c r="T92" s="4">
        <f t="shared" si="28"/>
        <v>561.1</v>
      </c>
      <c r="U92" s="4" t="e">
        <f t="shared" si="29"/>
        <v>#NUM!</v>
      </c>
      <c r="V92" s="8"/>
    </row>
    <row r="93" spans="1:22" ht="12.75">
      <c r="A93" s="3">
        <v>69</v>
      </c>
      <c r="B93" s="11" t="s">
        <v>340</v>
      </c>
      <c r="C93" s="11"/>
      <c r="D93" s="9" t="s">
        <v>83</v>
      </c>
      <c r="E93" s="22" t="s">
        <v>10</v>
      </c>
      <c r="F93" s="22" t="s">
        <v>8</v>
      </c>
      <c r="G93" s="24">
        <v>10</v>
      </c>
      <c r="H93" s="51" t="s">
        <v>41</v>
      </c>
      <c r="I93" s="52">
        <v>553</v>
      </c>
      <c r="J93" s="52">
        <v>560.1</v>
      </c>
      <c r="K93" s="52"/>
      <c r="L93" s="52"/>
      <c r="M93" s="52"/>
      <c r="N93" s="50">
        <f t="shared" si="25"/>
        <v>1113.1</v>
      </c>
      <c r="O93" s="38" t="e">
        <f t="shared" si="26"/>
        <v>#NUM!</v>
      </c>
      <c r="P93" s="17">
        <v>4</v>
      </c>
      <c r="Q93" s="17"/>
      <c r="R93" s="8"/>
      <c r="S93" s="4">
        <f t="shared" si="27"/>
        <v>560.1</v>
      </c>
      <c r="T93" s="4">
        <f t="shared" si="28"/>
        <v>553</v>
      </c>
      <c r="U93" s="4" t="e">
        <f t="shared" si="29"/>
        <v>#NUM!</v>
      </c>
      <c r="V93" s="8"/>
    </row>
    <row r="94" spans="1:22" ht="12.75">
      <c r="A94" s="3">
        <v>70</v>
      </c>
      <c r="B94" s="11" t="s">
        <v>59</v>
      </c>
      <c r="C94" s="11"/>
      <c r="D94" s="9" t="s">
        <v>90</v>
      </c>
      <c r="E94" s="11" t="s">
        <v>10</v>
      </c>
      <c r="F94" s="11" t="s">
        <v>8</v>
      </c>
      <c r="G94" s="26">
        <v>10</v>
      </c>
      <c r="H94" s="49" t="s">
        <v>88</v>
      </c>
      <c r="I94" s="52">
        <v>532.1</v>
      </c>
      <c r="J94" s="52">
        <v>552.6</v>
      </c>
      <c r="K94" s="52"/>
      <c r="L94" s="52"/>
      <c r="M94" s="52"/>
      <c r="N94" s="50">
        <f t="shared" si="25"/>
        <v>1084.7</v>
      </c>
      <c r="O94" s="65" t="e">
        <f t="shared" si="26"/>
        <v>#NUM!</v>
      </c>
      <c r="P94" s="17">
        <v>5</v>
      </c>
      <c r="Q94" s="17"/>
      <c r="R94" s="13"/>
      <c r="S94" s="4">
        <f t="shared" si="27"/>
        <v>552.6</v>
      </c>
      <c r="T94" s="4">
        <f t="shared" si="28"/>
        <v>532.1</v>
      </c>
      <c r="U94" s="4" t="e">
        <f t="shared" si="29"/>
        <v>#NUM!</v>
      </c>
      <c r="V94" s="8"/>
    </row>
    <row r="95" spans="1:22" ht="12.75">
      <c r="A95" s="3">
        <v>71</v>
      </c>
      <c r="B95" s="22" t="s">
        <v>166</v>
      </c>
      <c r="C95" s="22"/>
      <c r="D95" s="25" t="s">
        <v>56</v>
      </c>
      <c r="E95" s="22" t="s">
        <v>10</v>
      </c>
      <c r="F95" s="22" t="s">
        <v>8</v>
      </c>
      <c r="G95" s="24">
        <v>10</v>
      </c>
      <c r="H95" s="51" t="s">
        <v>78</v>
      </c>
      <c r="I95" s="52">
        <v>540.6</v>
      </c>
      <c r="J95" s="52">
        <v>522.8</v>
      </c>
      <c r="K95" s="52"/>
      <c r="L95" s="52"/>
      <c r="M95" s="52"/>
      <c r="N95" s="50">
        <f t="shared" si="25"/>
        <v>1063.4</v>
      </c>
      <c r="O95" s="65" t="e">
        <f t="shared" si="26"/>
        <v>#NUM!</v>
      </c>
      <c r="P95" s="17">
        <v>6</v>
      </c>
      <c r="Q95" s="17"/>
      <c r="R95" s="13"/>
      <c r="S95" s="4">
        <f t="shared" si="27"/>
        <v>540.6</v>
      </c>
      <c r="T95" s="4">
        <f t="shared" si="28"/>
        <v>522.8</v>
      </c>
      <c r="U95" s="4" t="e">
        <f t="shared" si="29"/>
        <v>#NUM!</v>
      </c>
      <c r="V95" s="8">
        <v>1</v>
      </c>
    </row>
    <row r="96" spans="1:22" ht="12.75">
      <c r="A96" s="3">
        <v>72</v>
      </c>
      <c r="B96" s="67" t="s">
        <v>355</v>
      </c>
      <c r="C96" s="67"/>
      <c r="D96" s="49" t="s">
        <v>356</v>
      </c>
      <c r="E96" s="67" t="s">
        <v>10</v>
      </c>
      <c r="F96" s="67" t="s">
        <v>8</v>
      </c>
      <c r="G96" s="70">
        <v>10</v>
      </c>
      <c r="H96" s="51" t="s">
        <v>357</v>
      </c>
      <c r="I96" s="52">
        <v>498.7</v>
      </c>
      <c r="J96" s="52">
        <v>499.9</v>
      </c>
      <c r="K96" s="52"/>
      <c r="L96" s="52"/>
      <c r="M96" s="52"/>
      <c r="N96" s="50">
        <f t="shared" si="25"/>
        <v>998.5999999999999</v>
      </c>
      <c r="O96" s="38" t="e">
        <f t="shared" si="26"/>
        <v>#NUM!</v>
      </c>
      <c r="P96" s="17">
        <v>7</v>
      </c>
      <c r="Q96" s="17"/>
      <c r="R96" s="8"/>
      <c r="S96" s="4">
        <f t="shared" si="27"/>
        <v>499.9</v>
      </c>
      <c r="T96" s="4">
        <f t="shared" si="28"/>
        <v>498.7</v>
      </c>
      <c r="U96" s="4" t="e">
        <f t="shared" si="29"/>
        <v>#NUM!</v>
      </c>
      <c r="V96" s="8"/>
    </row>
    <row r="97" spans="1:22" ht="12.75">
      <c r="A97" s="3">
        <v>73</v>
      </c>
      <c r="B97" s="11" t="s">
        <v>73</v>
      </c>
      <c r="C97" s="11"/>
      <c r="D97" s="9" t="s">
        <v>21</v>
      </c>
      <c r="E97" s="11" t="s">
        <v>10</v>
      </c>
      <c r="F97" s="11" t="s">
        <v>8</v>
      </c>
      <c r="G97" s="26">
        <v>10</v>
      </c>
      <c r="H97" s="49" t="s">
        <v>86</v>
      </c>
      <c r="I97" s="52">
        <v>0</v>
      </c>
      <c r="J97" s="52">
        <v>592</v>
      </c>
      <c r="K97" s="52"/>
      <c r="L97" s="52"/>
      <c r="M97" s="52"/>
      <c r="N97" s="50">
        <f t="shared" si="25"/>
        <v>592</v>
      </c>
      <c r="O97" s="65" t="e">
        <f t="shared" si="26"/>
        <v>#NUM!</v>
      </c>
      <c r="P97" s="17">
        <v>8</v>
      </c>
      <c r="Q97" s="73"/>
      <c r="R97" s="13"/>
      <c r="S97" s="4">
        <f t="shared" si="27"/>
        <v>592</v>
      </c>
      <c r="T97" s="48">
        <f t="shared" si="28"/>
        <v>0</v>
      </c>
      <c r="U97" s="4" t="e">
        <f t="shared" si="29"/>
        <v>#NUM!</v>
      </c>
      <c r="V97" s="8"/>
    </row>
    <row r="98" spans="1:22" ht="12.75">
      <c r="A98" s="3">
        <v>74</v>
      </c>
      <c r="B98" s="11" t="s">
        <v>445</v>
      </c>
      <c r="C98" s="11"/>
      <c r="D98" s="9" t="s">
        <v>120</v>
      </c>
      <c r="E98" s="11" t="s">
        <v>10</v>
      </c>
      <c r="F98" s="11" t="s">
        <v>8</v>
      </c>
      <c r="G98" s="26">
        <v>10</v>
      </c>
      <c r="H98" s="49" t="s">
        <v>36</v>
      </c>
      <c r="I98" s="52">
        <v>0</v>
      </c>
      <c r="J98" s="52">
        <v>540.2</v>
      </c>
      <c r="K98" s="52"/>
      <c r="L98" s="52"/>
      <c r="M98" s="52"/>
      <c r="N98" s="50">
        <f t="shared" si="25"/>
        <v>540.2</v>
      </c>
      <c r="O98" s="65" t="e">
        <f t="shared" si="26"/>
        <v>#NUM!</v>
      </c>
      <c r="P98" s="17">
        <v>9</v>
      </c>
      <c r="Q98" s="73"/>
      <c r="R98" s="13"/>
      <c r="S98" s="4">
        <f t="shared" si="27"/>
        <v>540.2</v>
      </c>
      <c r="T98" s="48">
        <f t="shared" si="28"/>
        <v>0</v>
      </c>
      <c r="U98" s="4" t="e">
        <f t="shared" si="29"/>
        <v>#NUM!</v>
      </c>
      <c r="V98" s="8"/>
    </row>
    <row r="99" spans="1:22" ht="12.75">
      <c r="A99" s="3">
        <v>75</v>
      </c>
      <c r="B99" s="53" t="s">
        <v>157</v>
      </c>
      <c r="C99" s="53"/>
      <c r="D99" s="54" t="s">
        <v>11</v>
      </c>
      <c r="E99" s="55" t="s">
        <v>10</v>
      </c>
      <c r="F99" s="53" t="s">
        <v>8</v>
      </c>
      <c r="G99" s="59">
        <v>10</v>
      </c>
      <c r="H99" s="9" t="s">
        <v>37</v>
      </c>
      <c r="I99" s="52">
        <v>514.7</v>
      </c>
      <c r="J99" s="52">
        <v>1</v>
      </c>
      <c r="K99" s="52"/>
      <c r="L99" s="52"/>
      <c r="M99" s="52"/>
      <c r="N99" s="50">
        <f t="shared" si="25"/>
        <v>515.7</v>
      </c>
      <c r="O99" s="38" t="e">
        <f t="shared" si="26"/>
        <v>#NUM!</v>
      </c>
      <c r="P99" s="17">
        <v>10</v>
      </c>
      <c r="Q99" s="17"/>
      <c r="R99" s="13"/>
      <c r="S99" s="4">
        <f t="shared" si="27"/>
        <v>514.7</v>
      </c>
      <c r="T99" s="4">
        <f t="shared" si="28"/>
        <v>1</v>
      </c>
      <c r="U99" s="4" t="e">
        <f t="shared" si="29"/>
        <v>#NUM!</v>
      </c>
      <c r="V99" s="8"/>
    </row>
    <row r="100" spans="1:22" ht="12.75">
      <c r="A100" s="3">
        <v>76</v>
      </c>
      <c r="B100" s="11" t="s">
        <v>448</v>
      </c>
      <c r="C100" s="11"/>
      <c r="D100" s="9" t="s">
        <v>27</v>
      </c>
      <c r="E100" s="11" t="s">
        <v>10</v>
      </c>
      <c r="F100" s="11" t="s">
        <v>8</v>
      </c>
      <c r="G100" s="26">
        <v>10</v>
      </c>
      <c r="H100" s="49" t="s">
        <v>41</v>
      </c>
      <c r="I100" s="52">
        <v>0</v>
      </c>
      <c r="J100" s="52">
        <v>514.9</v>
      </c>
      <c r="K100" s="52"/>
      <c r="L100" s="52"/>
      <c r="M100" s="52"/>
      <c r="N100" s="50">
        <f t="shared" si="25"/>
        <v>514.9</v>
      </c>
      <c r="O100" s="65" t="e">
        <f t="shared" si="26"/>
        <v>#NUM!</v>
      </c>
      <c r="P100" s="17">
        <v>11</v>
      </c>
      <c r="Q100" s="73"/>
      <c r="R100" s="13"/>
      <c r="S100" s="4">
        <f t="shared" si="27"/>
        <v>514.9</v>
      </c>
      <c r="T100" s="48">
        <f t="shared" si="28"/>
        <v>0</v>
      </c>
      <c r="U100" s="4" t="e">
        <f t="shared" si="29"/>
        <v>#NUM!</v>
      </c>
      <c r="V100" s="8"/>
    </row>
    <row r="101" spans="1:22" ht="12.75">
      <c r="A101" s="3">
        <v>77</v>
      </c>
      <c r="B101" s="11" t="s">
        <v>447</v>
      </c>
      <c r="C101" s="11"/>
      <c r="D101" s="9" t="s">
        <v>54</v>
      </c>
      <c r="E101" s="11" t="s">
        <v>10</v>
      </c>
      <c r="F101" s="11" t="s">
        <v>8</v>
      </c>
      <c r="G101" s="26">
        <v>10</v>
      </c>
      <c r="H101" s="49" t="s">
        <v>29</v>
      </c>
      <c r="I101" s="52">
        <v>0</v>
      </c>
      <c r="J101" s="52">
        <v>420.7</v>
      </c>
      <c r="K101" s="52"/>
      <c r="L101" s="52"/>
      <c r="M101" s="52"/>
      <c r="N101" s="50">
        <f t="shared" si="25"/>
        <v>420.7</v>
      </c>
      <c r="O101" s="65" t="e">
        <f t="shared" si="26"/>
        <v>#NUM!</v>
      </c>
      <c r="P101" s="17">
        <v>12</v>
      </c>
      <c r="Q101" s="73"/>
      <c r="R101" s="13"/>
      <c r="S101" s="4">
        <f t="shared" si="27"/>
        <v>420.7</v>
      </c>
      <c r="T101" s="48">
        <f t="shared" si="28"/>
        <v>0</v>
      </c>
      <c r="U101" s="4" t="e">
        <f t="shared" si="29"/>
        <v>#NUM!</v>
      </c>
      <c r="V101" s="8"/>
    </row>
    <row r="102" spans="1:22" ht="12.75">
      <c r="A102" s="3">
        <v>78</v>
      </c>
      <c r="B102" s="11" t="s">
        <v>446</v>
      </c>
      <c r="C102" s="11"/>
      <c r="D102" s="9" t="s">
        <v>96</v>
      </c>
      <c r="E102" s="11" t="s">
        <v>10</v>
      </c>
      <c r="F102" s="11" t="s">
        <v>8</v>
      </c>
      <c r="G102" s="26">
        <v>10</v>
      </c>
      <c r="H102" s="49" t="s">
        <v>368</v>
      </c>
      <c r="I102" s="52">
        <v>0</v>
      </c>
      <c r="J102" s="52">
        <v>281.9</v>
      </c>
      <c r="K102" s="52"/>
      <c r="L102" s="52"/>
      <c r="M102" s="52"/>
      <c r="N102" s="50">
        <f t="shared" si="25"/>
        <v>281.9</v>
      </c>
      <c r="O102" s="65" t="e">
        <f t="shared" si="26"/>
        <v>#NUM!</v>
      </c>
      <c r="P102" s="17">
        <v>13</v>
      </c>
      <c r="Q102" s="73"/>
      <c r="R102" s="13"/>
      <c r="S102" s="4">
        <f t="shared" si="27"/>
        <v>281.9</v>
      </c>
      <c r="T102" s="48">
        <f t="shared" si="28"/>
        <v>0</v>
      </c>
      <c r="U102" s="4" t="e">
        <f t="shared" si="29"/>
        <v>#NUM!</v>
      </c>
      <c r="V102" s="8"/>
    </row>
    <row r="103" spans="1:22" ht="12.75">
      <c r="A103" s="3">
        <v>79</v>
      </c>
      <c r="B103" s="11" t="s">
        <v>449</v>
      </c>
      <c r="C103" s="11"/>
      <c r="D103" s="9" t="s">
        <v>351</v>
      </c>
      <c r="E103" s="11" t="s">
        <v>10</v>
      </c>
      <c r="F103" s="11" t="s">
        <v>8</v>
      </c>
      <c r="G103" s="26">
        <v>10</v>
      </c>
      <c r="H103" s="49" t="s">
        <v>29</v>
      </c>
      <c r="I103" s="52">
        <v>0</v>
      </c>
      <c r="J103" s="52">
        <v>0</v>
      </c>
      <c r="K103" s="52"/>
      <c r="L103" s="52"/>
      <c r="M103" s="52"/>
      <c r="N103" s="50">
        <f t="shared" si="25"/>
        <v>0</v>
      </c>
      <c r="O103" s="65" t="e">
        <f t="shared" si="26"/>
        <v>#NUM!</v>
      </c>
      <c r="P103" s="17">
        <v>14</v>
      </c>
      <c r="Q103" s="73"/>
      <c r="R103" s="13"/>
      <c r="S103" s="4">
        <f t="shared" si="27"/>
        <v>0</v>
      </c>
      <c r="T103" s="48">
        <f t="shared" si="28"/>
        <v>0</v>
      </c>
      <c r="U103" s="4" t="e">
        <f t="shared" si="29"/>
        <v>#NUM!</v>
      </c>
      <c r="V103" s="8"/>
    </row>
    <row r="104" spans="1:22" ht="12.75">
      <c r="A104" s="3"/>
      <c r="B104" s="11"/>
      <c r="C104" s="11"/>
      <c r="D104" s="9"/>
      <c r="E104" s="11"/>
      <c r="F104" s="11"/>
      <c r="G104" s="26"/>
      <c r="H104" s="49"/>
      <c r="I104" s="52"/>
      <c r="J104" s="52"/>
      <c r="K104" s="52"/>
      <c r="L104" s="52"/>
      <c r="M104" s="52"/>
      <c r="N104" s="50"/>
      <c r="O104" s="65"/>
      <c r="P104" s="17"/>
      <c r="Q104" s="73"/>
      <c r="R104" s="13"/>
      <c r="T104" s="48"/>
      <c r="V104" s="8"/>
    </row>
    <row r="105" spans="1:22" ht="12.75">
      <c r="A105" s="3"/>
      <c r="B105" s="53"/>
      <c r="C105" s="53"/>
      <c r="D105" s="54"/>
      <c r="E105" s="55"/>
      <c r="F105" s="53"/>
      <c r="G105" s="59"/>
      <c r="H105" s="9"/>
      <c r="I105" s="52"/>
      <c r="J105" s="52"/>
      <c r="K105" s="52"/>
      <c r="L105" s="52"/>
      <c r="M105" s="52"/>
      <c r="N105" s="50"/>
      <c r="O105" s="38"/>
      <c r="P105" s="17"/>
      <c r="Q105" s="17"/>
      <c r="R105" s="13"/>
      <c r="V105" s="8"/>
    </row>
    <row r="106" spans="1:22" ht="12.75">
      <c r="A106" s="3">
        <v>80</v>
      </c>
      <c r="B106" s="11" t="s">
        <v>157</v>
      </c>
      <c r="C106" s="11"/>
      <c r="D106" s="9" t="s">
        <v>21</v>
      </c>
      <c r="E106" s="11" t="s">
        <v>14</v>
      </c>
      <c r="F106" s="11" t="s">
        <v>8</v>
      </c>
      <c r="G106" s="26">
        <v>11</v>
      </c>
      <c r="H106" s="49" t="s">
        <v>37</v>
      </c>
      <c r="I106" s="52">
        <v>588.6</v>
      </c>
      <c r="J106" s="52">
        <v>590</v>
      </c>
      <c r="K106" s="52"/>
      <c r="L106" s="52"/>
      <c r="M106" s="52"/>
      <c r="N106" s="50">
        <f aca="true" t="shared" si="30" ref="N106:N117">SUM(I106:M106)</f>
        <v>1178.6</v>
      </c>
      <c r="O106" s="65" t="e">
        <f aca="true" t="shared" si="31" ref="O106:O117">SUM(S106:U106)</f>
        <v>#NUM!</v>
      </c>
      <c r="P106" s="68">
        <v>1</v>
      </c>
      <c r="Q106" s="17"/>
      <c r="R106" s="13"/>
      <c r="S106" s="4">
        <f aca="true" t="shared" si="32" ref="S106:S117">LARGE(I106:M106,1)</f>
        <v>590</v>
      </c>
      <c r="T106" s="48">
        <f aca="true" t="shared" si="33" ref="T106:T117">LARGE(I106:M106,2)</f>
        <v>588.6</v>
      </c>
      <c r="U106" s="4" t="e">
        <f aca="true" t="shared" si="34" ref="U106:U117">LARGE(I106:M106,3)</f>
        <v>#NUM!</v>
      </c>
      <c r="V106" s="8"/>
    </row>
    <row r="107" spans="1:22" ht="12.75">
      <c r="A107" s="3">
        <v>81</v>
      </c>
      <c r="B107" s="66" t="s">
        <v>30</v>
      </c>
      <c r="C107" s="66"/>
      <c r="D107" s="51" t="s">
        <v>49</v>
      </c>
      <c r="E107" s="66" t="s">
        <v>14</v>
      </c>
      <c r="F107" s="66" t="s">
        <v>8</v>
      </c>
      <c r="G107" s="70">
        <v>11</v>
      </c>
      <c r="H107" s="51" t="s">
        <v>12</v>
      </c>
      <c r="I107" s="52">
        <v>580.5</v>
      </c>
      <c r="J107" s="52">
        <v>597.3</v>
      </c>
      <c r="K107" s="52"/>
      <c r="L107" s="52"/>
      <c r="M107" s="52"/>
      <c r="N107" s="50">
        <f t="shared" si="30"/>
        <v>1177.8</v>
      </c>
      <c r="O107" s="65" t="e">
        <f t="shared" si="31"/>
        <v>#NUM!</v>
      </c>
      <c r="P107" s="68">
        <v>2</v>
      </c>
      <c r="Q107" s="52"/>
      <c r="R107" s="74"/>
      <c r="S107" s="48">
        <f t="shared" si="32"/>
        <v>597.3</v>
      </c>
      <c r="T107" s="48">
        <f t="shared" si="33"/>
        <v>580.5</v>
      </c>
      <c r="U107" s="48" t="e">
        <f t="shared" si="34"/>
        <v>#NUM!</v>
      </c>
      <c r="V107" s="8"/>
    </row>
    <row r="108" spans="1:24" ht="12.75">
      <c r="A108" s="3">
        <v>82</v>
      </c>
      <c r="B108" s="66" t="s">
        <v>353</v>
      </c>
      <c r="C108" s="66"/>
      <c r="D108" s="51" t="s">
        <v>354</v>
      </c>
      <c r="E108" s="66" t="s">
        <v>14</v>
      </c>
      <c r="F108" s="66" t="s">
        <v>8</v>
      </c>
      <c r="G108" s="70">
        <v>11</v>
      </c>
      <c r="H108" s="51" t="s">
        <v>335</v>
      </c>
      <c r="I108" s="52">
        <v>551.8</v>
      </c>
      <c r="J108" s="52">
        <v>568.8</v>
      </c>
      <c r="K108" s="52"/>
      <c r="L108" s="52"/>
      <c r="M108" s="52"/>
      <c r="N108" s="50">
        <f t="shared" si="30"/>
        <v>1120.6</v>
      </c>
      <c r="O108" s="38" t="e">
        <f t="shared" si="31"/>
        <v>#NUM!</v>
      </c>
      <c r="P108" s="68">
        <v>3</v>
      </c>
      <c r="Q108" s="17"/>
      <c r="R108" s="8"/>
      <c r="S108" s="4">
        <f t="shared" si="32"/>
        <v>568.8</v>
      </c>
      <c r="T108" s="4">
        <f t="shared" si="33"/>
        <v>551.8</v>
      </c>
      <c r="U108" s="4" t="e">
        <f t="shared" si="34"/>
        <v>#NUM!</v>
      </c>
      <c r="V108" s="8"/>
      <c r="X108">
        <v>1</v>
      </c>
    </row>
    <row r="109" spans="1:22" ht="12.75">
      <c r="A109" s="3">
        <v>83</v>
      </c>
      <c r="B109" s="66" t="s">
        <v>352</v>
      </c>
      <c r="C109" s="66"/>
      <c r="D109" s="51" t="s">
        <v>97</v>
      </c>
      <c r="E109" s="66" t="s">
        <v>14</v>
      </c>
      <c r="F109" s="66" t="s">
        <v>8</v>
      </c>
      <c r="G109" s="70">
        <v>11</v>
      </c>
      <c r="H109" s="51" t="s">
        <v>41</v>
      </c>
      <c r="I109" s="52">
        <v>570.1</v>
      </c>
      <c r="J109" s="52">
        <v>542.1</v>
      </c>
      <c r="K109" s="52"/>
      <c r="L109" s="52"/>
      <c r="M109" s="52"/>
      <c r="N109" s="50">
        <f t="shared" si="30"/>
        <v>1112.2</v>
      </c>
      <c r="O109" s="38" t="e">
        <f t="shared" si="31"/>
        <v>#NUM!</v>
      </c>
      <c r="P109" s="68">
        <v>4</v>
      </c>
      <c r="Q109" s="17"/>
      <c r="R109" s="8"/>
      <c r="S109" s="4">
        <f t="shared" si="32"/>
        <v>570.1</v>
      </c>
      <c r="T109" s="4">
        <f t="shared" si="33"/>
        <v>542.1</v>
      </c>
      <c r="U109" s="4" t="e">
        <f t="shared" si="34"/>
        <v>#NUM!</v>
      </c>
      <c r="V109" s="8"/>
    </row>
    <row r="110" spans="1:22" ht="12.75">
      <c r="A110" s="3">
        <v>84</v>
      </c>
      <c r="B110" s="11" t="s">
        <v>223</v>
      </c>
      <c r="C110" s="11"/>
      <c r="D110" s="36" t="s">
        <v>11</v>
      </c>
      <c r="E110" s="11" t="s">
        <v>14</v>
      </c>
      <c r="F110" s="11" t="s">
        <v>8</v>
      </c>
      <c r="G110" s="26">
        <v>11</v>
      </c>
      <c r="H110" s="49" t="s">
        <v>41</v>
      </c>
      <c r="I110" s="52">
        <v>547.5</v>
      </c>
      <c r="J110" s="52">
        <v>545.5</v>
      </c>
      <c r="K110" s="52"/>
      <c r="L110" s="52"/>
      <c r="M110" s="52"/>
      <c r="N110" s="50">
        <f t="shared" si="30"/>
        <v>1093</v>
      </c>
      <c r="O110" s="65" t="e">
        <f t="shared" si="31"/>
        <v>#NUM!</v>
      </c>
      <c r="P110" s="68">
        <v>5</v>
      </c>
      <c r="Q110" s="17"/>
      <c r="R110" s="13"/>
      <c r="S110" s="4">
        <f t="shared" si="32"/>
        <v>547.5</v>
      </c>
      <c r="T110" s="48">
        <f t="shared" si="33"/>
        <v>545.5</v>
      </c>
      <c r="U110" s="4" t="e">
        <f t="shared" si="34"/>
        <v>#NUM!</v>
      </c>
      <c r="V110" s="8"/>
    </row>
    <row r="111" spans="1:22" ht="12.75">
      <c r="A111" s="3">
        <v>85</v>
      </c>
      <c r="B111" s="67" t="s">
        <v>98</v>
      </c>
      <c r="C111" s="67"/>
      <c r="D111" s="49" t="s">
        <v>25</v>
      </c>
      <c r="E111" s="67" t="s">
        <v>14</v>
      </c>
      <c r="F111" s="67" t="s">
        <v>8</v>
      </c>
      <c r="G111" s="70">
        <v>11</v>
      </c>
      <c r="H111" s="51" t="s">
        <v>32</v>
      </c>
      <c r="I111" s="52">
        <v>549.6</v>
      </c>
      <c r="J111" s="52">
        <v>540.4</v>
      </c>
      <c r="K111" s="52"/>
      <c r="L111" s="52"/>
      <c r="M111" s="52"/>
      <c r="N111" s="50">
        <f t="shared" si="30"/>
        <v>1090</v>
      </c>
      <c r="O111" s="65" t="e">
        <f t="shared" si="31"/>
        <v>#NUM!</v>
      </c>
      <c r="P111" s="68">
        <v>6</v>
      </c>
      <c r="Q111" s="52"/>
      <c r="R111" s="74"/>
      <c r="S111" s="48">
        <f t="shared" si="32"/>
        <v>549.6</v>
      </c>
      <c r="T111" s="48">
        <f t="shared" si="33"/>
        <v>540.4</v>
      </c>
      <c r="U111" s="48" t="e">
        <f t="shared" si="34"/>
        <v>#NUM!</v>
      </c>
      <c r="V111" s="8"/>
    </row>
    <row r="112" spans="1:22" ht="12.75">
      <c r="A112" s="3">
        <v>86</v>
      </c>
      <c r="B112" s="67" t="s">
        <v>39</v>
      </c>
      <c r="C112" s="67"/>
      <c r="D112" s="49" t="s">
        <v>15</v>
      </c>
      <c r="E112" s="67" t="s">
        <v>14</v>
      </c>
      <c r="F112" s="67" t="s">
        <v>8</v>
      </c>
      <c r="G112" s="70">
        <v>11</v>
      </c>
      <c r="H112" s="51" t="s">
        <v>32</v>
      </c>
      <c r="I112" s="52">
        <v>516.9</v>
      </c>
      <c r="J112" s="52">
        <v>520.3</v>
      </c>
      <c r="K112" s="52"/>
      <c r="L112" s="52"/>
      <c r="M112" s="52"/>
      <c r="N112" s="50">
        <f t="shared" si="30"/>
        <v>1037.1999999999998</v>
      </c>
      <c r="O112" s="65" t="e">
        <f t="shared" si="31"/>
        <v>#NUM!</v>
      </c>
      <c r="P112" s="68">
        <v>7</v>
      </c>
      <c r="Q112" s="52"/>
      <c r="R112" s="74"/>
      <c r="S112" s="48">
        <f t="shared" si="32"/>
        <v>520.3</v>
      </c>
      <c r="T112" s="48">
        <f t="shared" si="33"/>
        <v>516.9</v>
      </c>
      <c r="U112" s="48" t="e">
        <f t="shared" si="34"/>
        <v>#NUM!</v>
      </c>
      <c r="V112" s="8"/>
    </row>
    <row r="113" spans="1:22" ht="12.75">
      <c r="A113" s="3">
        <v>87</v>
      </c>
      <c r="B113" s="67" t="s">
        <v>391</v>
      </c>
      <c r="C113" s="67"/>
      <c r="D113" s="49" t="s">
        <v>95</v>
      </c>
      <c r="E113" s="67" t="s">
        <v>14</v>
      </c>
      <c r="F113" s="67" t="s">
        <v>8</v>
      </c>
      <c r="G113" s="70">
        <v>11</v>
      </c>
      <c r="H113" s="51" t="s">
        <v>71</v>
      </c>
      <c r="I113" s="52">
        <v>363</v>
      </c>
      <c r="J113" s="52">
        <v>290.7</v>
      </c>
      <c r="K113" s="52"/>
      <c r="L113" s="52"/>
      <c r="M113" s="52"/>
      <c r="N113" s="50">
        <f t="shared" si="30"/>
        <v>653.7</v>
      </c>
      <c r="O113" s="65" t="e">
        <f t="shared" si="31"/>
        <v>#NUM!</v>
      </c>
      <c r="P113" s="68">
        <v>8</v>
      </c>
      <c r="Q113" s="52"/>
      <c r="R113" s="74"/>
      <c r="S113" s="48">
        <f t="shared" si="32"/>
        <v>363</v>
      </c>
      <c r="T113" s="48">
        <f t="shared" si="33"/>
        <v>290.7</v>
      </c>
      <c r="U113" s="48" t="e">
        <f t="shared" si="34"/>
        <v>#NUM!</v>
      </c>
      <c r="V113" s="8"/>
    </row>
    <row r="114" spans="1:22" ht="12.75">
      <c r="A114" s="3">
        <v>88</v>
      </c>
      <c r="B114" s="67" t="s">
        <v>53</v>
      </c>
      <c r="C114" s="67"/>
      <c r="D114" s="49" t="s">
        <v>20</v>
      </c>
      <c r="E114" s="67" t="s">
        <v>14</v>
      </c>
      <c r="F114" s="67" t="s">
        <v>8</v>
      </c>
      <c r="G114" s="70">
        <v>11</v>
      </c>
      <c r="H114" s="51" t="s">
        <v>31</v>
      </c>
      <c r="I114" s="52">
        <v>0</v>
      </c>
      <c r="J114" s="52">
        <v>545</v>
      </c>
      <c r="K114" s="52"/>
      <c r="L114" s="52"/>
      <c r="M114" s="52"/>
      <c r="N114" s="50">
        <f t="shared" si="30"/>
        <v>545</v>
      </c>
      <c r="O114" s="65" t="e">
        <f t="shared" si="31"/>
        <v>#NUM!</v>
      </c>
      <c r="P114" s="68">
        <v>9</v>
      </c>
      <c r="Q114" s="52"/>
      <c r="R114" s="74"/>
      <c r="S114" s="48">
        <f t="shared" si="32"/>
        <v>545</v>
      </c>
      <c r="T114" s="48">
        <f t="shared" si="33"/>
        <v>0</v>
      </c>
      <c r="U114" s="48" t="e">
        <f t="shared" si="34"/>
        <v>#NUM!</v>
      </c>
      <c r="V114" s="8"/>
    </row>
    <row r="115" spans="1:22" ht="12.75">
      <c r="A115" s="3">
        <v>89</v>
      </c>
      <c r="B115" s="67" t="s">
        <v>450</v>
      </c>
      <c r="C115" s="67"/>
      <c r="D115" s="49" t="s">
        <v>140</v>
      </c>
      <c r="E115" s="67" t="s">
        <v>14</v>
      </c>
      <c r="F115" s="67" t="s">
        <v>8</v>
      </c>
      <c r="G115" s="70">
        <v>11</v>
      </c>
      <c r="H115" s="51" t="s">
        <v>37</v>
      </c>
      <c r="I115" s="52">
        <v>0</v>
      </c>
      <c r="J115" s="52">
        <v>499.3</v>
      </c>
      <c r="K115" s="52"/>
      <c r="L115" s="52"/>
      <c r="M115" s="52"/>
      <c r="N115" s="50">
        <f t="shared" si="30"/>
        <v>499.3</v>
      </c>
      <c r="O115" s="65" t="e">
        <f t="shared" si="31"/>
        <v>#NUM!</v>
      </c>
      <c r="P115" s="68">
        <v>10</v>
      </c>
      <c r="Q115" s="52"/>
      <c r="R115" s="74"/>
      <c r="S115" s="48">
        <f t="shared" si="32"/>
        <v>499.3</v>
      </c>
      <c r="T115" s="48">
        <f t="shared" si="33"/>
        <v>0</v>
      </c>
      <c r="U115" s="48" t="e">
        <f t="shared" si="34"/>
        <v>#NUM!</v>
      </c>
      <c r="V115" s="8"/>
    </row>
    <row r="116" spans="1:22" ht="12.75">
      <c r="A116" s="3">
        <v>90</v>
      </c>
      <c r="B116" s="67" t="s">
        <v>406</v>
      </c>
      <c r="C116" s="67"/>
      <c r="D116" s="49" t="s">
        <v>127</v>
      </c>
      <c r="E116" s="67" t="s">
        <v>14</v>
      </c>
      <c r="F116" s="67" t="s">
        <v>8</v>
      </c>
      <c r="G116" s="70">
        <v>11</v>
      </c>
      <c r="H116" s="51" t="s">
        <v>12</v>
      </c>
      <c r="I116" s="52">
        <v>0</v>
      </c>
      <c r="J116" s="52">
        <v>488.5</v>
      </c>
      <c r="K116" s="52"/>
      <c r="L116" s="52"/>
      <c r="M116" s="52"/>
      <c r="N116" s="50">
        <f t="shared" si="30"/>
        <v>488.5</v>
      </c>
      <c r="O116" s="65" t="e">
        <f t="shared" si="31"/>
        <v>#NUM!</v>
      </c>
      <c r="P116" s="68">
        <v>11</v>
      </c>
      <c r="Q116" s="52"/>
      <c r="R116" s="74"/>
      <c r="S116" s="48">
        <f t="shared" si="32"/>
        <v>488.5</v>
      </c>
      <c r="T116" s="48">
        <f t="shared" si="33"/>
        <v>0</v>
      </c>
      <c r="U116" s="48" t="e">
        <f t="shared" si="34"/>
        <v>#NUM!</v>
      </c>
      <c r="V116" s="8"/>
    </row>
    <row r="117" spans="1:22" ht="12.75">
      <c r="A117" s="3">
        <v>91</v>
      </c>
      <c r="B117" s="67" t="s">
        <v>451</v>
      </c>
      <c r="C117" s="67"/>
      <c r="D117" s="49" t="s">
        <v>35</v>
      </c>
      <c r="E117" s="67" t="s">
        <v>14</v>
      </c>
      <c r="F117" s="67" t="s">
        <v>8</v>
      </c>
      <c r="G117" s="70">
        <v>11</v>
      </c>
      <c r="H117" s="51" t="s">
        <v>87</v>
      </c>
      <c r="I117" s="52">
        <v>0</v>
      </c>
      <c r="J117" s="52">
        <v>421.2</v>
      </c>
      <c r="K117" s="52"/>
      <c r="L117" s="52"/>
      <c r="M117" s="52"/>
      <c r="N117" s="50">
        <f t="shared" si="30"/>
        <v>421.2</v>
      </c>
      <c r="O117" s="65" t="e">
        <f t="shared" si="31"/>
        <v>#NUM!</v>
      </c>
      <c r="P117" s="68">
        <v>12</v>
      </c>
      <c r="Q117" s="52"/>
      <c r="R117" s="74"/>
      <c r="S117" s="48">
        <f t="shared" si="32"/>
        <v>421.2</v>
      </c>
      <c r="T117" s="48">
        <f t="shared" si="33"/>
        <v>0</v>
      </c>
      <c r="U117" s="48" t="e">
        <f t="shared" si="34"/>
        <v>#NUM!</v>
      </c>
      <c r="V117" s="8"/>
    </row>
    <row r="118" spans="1:22" ht="12.75">
      <c r="A118" s="3"/>
      <c r="B118" s="67"/>
      <c r="C118" s="67"/>
      <c r="D118" s="49"/>
      <c r="E118" s="67"/>
      <c r="F118" s="67"/>
      <c r="G118" s="70"/>
      <c r="H118" s="51"/>
      <c r="I118" s="52"/>
      <c r="J118" s="52"/>
      <c r="K118" s="52"/>
      <c r="L118" s="52"/>
      <c r="M118" s="52"/>
      <c r="N118" s="50"/>
      <c r="O118" s="65"/>
      <c r="P118" s="68"/>
      <c r="Q118" s="52"/>
      <c r="R118" s="74"/>
      <c r="S118" s="48"/>
      <c r="T118" s="48"/>
      <c r="U118" s="48"/>
      <c r="V118" s="8"/>
    </row>
    <row r="119" spans="1:22" ht="12.75">
      <c r="A119" s="3"/>
      <c r="B119" s="67"/>
      <c r="C119" s="67"/>
      <c r="D119" s="49"/>
      <c r="E119" s="67"/>
      <c r="F119" s="67"/>
      <c r="G119" s="70"/>
      <c r="H119" s="51"/>
      <c r="I119" s="52"/>
      <c r="J119" s="52"/>
      <c r="K119" s="52"/>
      <c r="L119" s="52"/>
      <c r="M119" s="52"/>
      <c r="N119" s="50"/>
      <c r="O119" s="65"/>
      <c r="P119" s="68"/>
      <c r="Q119" s="52"/>
      <c r="R119" s="74"/>
      <c r="S119" s="48"/>
      <c r="T119" s="48"/>
      <c r="U119" s="48"/>
      <c r="V119" s="8"/>
    </row>
    <row r="120" spans="1:22" ht="12.75">
      <c r="A120" s="15">
        <v>92</v>
      </c>
      <c r="B120" s="54" t="s">
        <v>404</v>
      </c>
      <c r="C120" s="53"/>
      <c r="D120" s="80" t="s">
        <v>403</v>
      </c>
      <c r="E120" s="53" t="s">
        <v>7</v>
      </c>
      <c r="F120" s="53" t="s">
        <v>8</v>
      </c>
      <c r="G120" s="59">
        <v>27</v>
      </c>
      <c r="H120" s="54" t="s">
        <v>37</v>
      </c>
      <c r="I120" s="77">
        <v>608.7</v>
      </c>
      <c r="J120" s="72">
        <v>603.4</v>
      </c>
      <c r="K120" s="52"/>
      <c r="L120" s="52"/>
      <c r="M120" s="52"/>
      <c r="N120" s="50">
        <f>SUM(I120:M120)</f>
        <v>1212.1</v>
      </c>
      <c r="O120" s="38" t="e">
        <f>SUM(S120:U120)</f>
        <v>#NUM!</v>
      </c>
      <c r="P120" s="71">
        <v>1</v>
      </c>
      <c r="Q120" s="17" t="s">
        <v>405</v>
      </c>
      <c r="R120" s="8"/>
      <c r="S120" s="4">
        <f>LARGE(I120:M120,1)</f>
        <v>608.7</v>
      </c>
      <c r="T120" s="4">
        <f>LARGE(I120:M120,2)</f>
        <v>603.4</v>
      </c>
      <c r="U120" s="4" t="e">
        <f>LARGE(I120:M120,3)</f>
        <v>#NUM!</v>
      </c>
      <c r="V120" s="8"/>
    </row>
    <row r="121" spans="1:22" ht="12.75">
      <c r="A121" s="3"/>
      <c r="B121" s="67"/>
      <c r="C121" s="67"/>
      <c r="D121" s="49"/>
      <c r="E121" s="67"/>
      <c r="F121" s="67"/>
      <c r="G121" s="70"/>
      <c r="H121" s="51"/>
      <c r="I121" s="52"/>
      <c r="J121" s="52"/>
      <c r="K121" s="52"/>
      <c r="L121" s="52"/>
      <c r="M121" s="52"/>
      <c r="N121" s="50"/>
      <c r="O121" s="65"/>
      <c r="P121" s="68"/>
      <c r="Q121" s="52"/>
      <c r="R121" s="74"/>
      <c r="S121" s="48"/>
      <c r="T121" s="48"/>
      <c r="U121" s="48"/>
      <c r="V121" s="8"/>
    </row>
    <row r="122" spans="1:22" ht="12.75">
      <c r="A122" s="3">
        <v>93</v>
      </c>
      <c r="B122" s="22" t="s">
        <v>52</v>
      </c>
      <c r="C122" s="22"/>
      <c r="D122" s="25" t="s">
        <v>40</v>
      </c>
      <c r="E122" s="22" t="s">
        <v>5</v>
      </c>
      <c r="F122" s="22" t="s">
        <v>8</v>
      </c>
      <c r="G122" s="24">
        <v>13</v>
      </c>
      <c r="H122" s="51" t="s">
        <v>37</v>
      </c>
      <c r="I122" s="52">
        <v>625.2</v>
      </c>
      <c r="J122" s="52">
        <v>620.8</v>
      </c>
      <c r="K122" s="52"/>
      <c r="L122" s="52"/>
      <c r="M122" s="52"/>
      <c r="N122" s="50">
        <f>SUM(I122:M122)</f>
        <v>1246</v>
      </c>
      <c r="O122" s="65" t="e">
        <f>SUM(S122:U122)</f>
        <v>#NUM!</v>
      </c>
      <c r="P122" s="17">
        <v>1</v>
      </c>
      <c r="Q122" s="17" t="s">
        <v>405</v>
      </c>
      <c r="R122" s="13"/>
      <c r="S122" s="4">
        <f>LARGE(I122:M122,1)</f>
        <v>625.2</v>
      </c>
      <c r="T122" s="4">
        <f>LARGE(I122:M122,2)</f>
        <v>620.8</v>
      </c>
      <c r="U122" s="4" t="e">
        <f>LARGE(I122:M122,3)</f>
        <v>#NUM!</v>
      </c>
      <c r="V122" s="8">
        <v>1</v>
      </c>
    </row>
    <row r="123" spans="1:22" ht="12.75">
      <c r="A123" s="3">
        <v>94</v>
      </c>
      <c r="B123" s="11" t="s">
        <v>122</v>
      </c>
      <c r="C123" s="11"/>
      <c r="D123" s="9" t="s">
        <v>40</v>
      </c>
      <c r="E123" s="11" t="s">
        <v>5</v>
      </c>
      <c r="F123" s="11" t="s">
        <v>8</v>
      </c>
      <c r="G123" s="26">
        <v>13</v>
      </c>
      <c r="H123" s="49" t="s">
        <v>37</v>
      </c>
      <c r="I123" s="52">
        <v>621.3</v>
      </c>
      <c r="J123" s="52">
        <v>619.8</v>
      </c>
      <c r="K123" s="52"/>
      <c r="L123" s="52"/>
      <c r="M123" s="52"/>
      <c r="N123" s="50">
        <f>SUM(I123:M123)</f>
        <v>1241.1</v>
      </c>
      <c r="O123" s="65" t="e">
        <f>SUM(S123:U123)</f>
        <v>#NUM!</v>
      </c>
      <c r="P123" s="17">
        <v>2</v>
      </c>
      <c r="Q123" s="17" t="s">
        <v>405</v>
      </c>
      <c r="R123" s="13"/>
      <c r="S123" s="4">
        <f>LARGE(I123:M123,1)</f>
        <v>621.3</v>
      </c>
      <c r="T123" s="4">
        <f>LARGE(I123:M123,2)</f>
        <v>619.8</v>
      </c>
      <c r="U123" s="4" t="e">
        <f>LARGE(I123:M123,3)</f>
        <v>#NUM!</v>
      </c>
      <c r="V123" s="8"/>
    </row>
    <row r="124" spans="1:22" ht="12.75">
      <c r="A124" s="15"/>
      <c r="B124" s="53"/>
      <c r="C124" s="53"/>
      <c r="D124" s="54"/>
      <c r="E124" s="53"/>
      <c r="F124" s="53"/>
      <c r="G124" s="59"/>
      <c r="H124" s="54"/>
      <c r="I124" s="77"/>
      <c r="J124" s="72"/>
      <c r="K124" s="52"/>
      <c r="L124" s="52"/>
      <c r="M124" s="52"/>
      <c r="N124" s="50"/>
      <c r="O124" s="38"/>
      <c r="P124" s="71"/>
      <c r="Q124" s="17"/>
      <c r="R124" s="8"/>
      <c r="V124" s="8"/>
    </row>
    <row r="125" spans="1:22" ht="12.75">
      <c r="A125" s="15"/>
      <c r="B125" s="53"/>
      <c r="C125" s="53"/>
      <c r="D125" s="54"/>
      <c r="E125" s="53"/>
      <c r="F125" s="53"/>
      <c r="G125" s="59"/>
      <c r="H125" s="54"/>
      <c r="I125" s="77"/>
      <c r="J125" s="72"/>
      <c r="K125" s="52"/>
      <c r="L125" s="52"/>
      <c r="M125" s="52"/>
      <c r="N125" s="56"/>
      <c r="O125" s="38"/>
      <c r="P125" s="71"/>
      <c r="Q125" s="17"/>
      <c r="R125" s="8"/>
      <c r="V125" s="8"/>
    </row>
    <row r="126" spans="1:22" ht="12.75">
      <c r="A126" s="15"/>
      <c r="B126" s="53"/>
      <c r="C126" s="53"/>
      <c r="D126" s="54"/>
      <c r="E126" s="53"/>
      <c r="F126" s="53"/>
      <c r="G126" s="59"/>
      <c r="H126" s="54"/>
      <c r="I126" s="77"/>
      <c r="J126" s="72"/>
      <c r="K126" s="52"/>
      <c r="L126" s="52"/>
      <c r="M126" s="52"/>
      <c r="N126" s="56"/>
      <c r="O126" s="38"/>
      <c r="P126" s="71"/>
      <c r="Q126" s="17"/>
      <c r="R126" s="8"/>
      <c r="V126" s="8"/>
    </row>
    <row r="127" spans="1:22" ht="12.75">
      <c r="A127" s="3">
        <v>95</v>
      </c>
      <c r="B127" s="36" t="s">
        <v>296</v>
      </c>
      <c r="C127" s="11"/>
      <c r="D127" s="9" t="s">
        <v>297</v>
      </c>
      <c r="E127" s="11" t="s">
        <v>173</v>
      </c>
      <c r="F127" s="11" t="s">
        <v>6</v>
      </c>
      <c r="G127" s="26">
        <v>1</v>
      </c>
      <c r="H127" s="49" t="s">
        <v>86</v>
      </c>
      <c r="I127" s="47">
        <v>310</v>
      </c>
      <c r="J127" s="47">
        <v>323</v>
      </c>
      <c r="K127" s="47"/>
      <c r="L127" s="47"/>
      <c r="M127" s="47"/>
      <c r="N127" s="56">
        <f>SUM(I127:M127)</f>
        <v>633</v>
      </c>
      <c r="O127" s="38" t="e">
        <f>SUM(S127:U127)</f>
        <v>#NUM!</v>
      </c>
      <c r="P127" s="71">
        <v>1</v>
      </c>
      <c r="Q127" s="17"/>
      <c r="R127" s="8"/>
      <c r="S127" s="4">
        <f>LARGE(I127:M127,1)</f>
        <v>323</v>
      </c>
      <c r="T127" s="4">
        <f>LARGE(I127:M127,2)</f>
        <v>310</v>
      </c>
      <c r="U127" s="4" t="e">
        <f>LARGE(I127:M127,3)</f>
        <v>#NUM!</v>
      </c>
      <c r="V127" s="8"/>
    </row>
    <row r="128" spans="1:22" ht="12.75">
      <c r="A128" s="3">
        <v>96</v>
      </c>
      <c r="B128" s="11" t="s">
        <v>298</v>
      </c>
      <c r="C128" s="11"/>
      <c r="D128" s="9" t="s">
        <v>299</v>
      </c>
      <c r="E128" s="11" t="s">
        <v>173</v>
      </c>
      <c r="F128" s="11" t="s">
        <v>6</v>
      </c>
      <c r="G128" s="26">
        <v>1</v>
      </c>
      <c r="H128" s="49" t="s">
        <v>86</v>
      </c>
      <c r="I128" s="47">
        <v>229</v>
      </c>
      <c r="J128" s="47">
        <v>280</v>
      </c>
      <c r="K128" s="47"/>
      <c r="L128" s="47"/>
      <c r="M128" s="47"/>
      <c r="N128" s="56">
        <f>SUM(I128:M128)</f>
        <v>509</v>
      </c>
      <c r="O128" s="38" t="e">
        <f>SUM(S128:U128)</f>
        <v>#NUM!</v>
      </c>
      <c r="P128" s="71">
        <v>2</v>
      </c>
      <c r="Q128" s="17"/>
      <c r="R128" s="8"/>
      <c r="S128" s="4">
        <f>LARGE(I128:M128,1)</f>
        <v>280</v>
      </c>
      <c r="T128" s="4">
        <f>LARGE(I128:M128,2)</f>
        <v>229</v>
      </c>
      <c r="U128" s="4" t="e">
        <f>LARGE(I128:M128,3)</f>
        <v>#NUM!</v>
      </c>
      <c r="V128" s="8"/>
    </row>
    <row r="129" spans="1:22" ht="12.75">
      <c r="A129" s="3">
        <v>97</v>
      </c>
      <c r="B129" s="11" t="s">
        <v>407</v>
      </c>
      <c r="C129" s="11"/>
      <c r="D129" s="9" t="s">
        <v>301</v>
      </c>
      <c r="E129" s="11" t="s">
        <v>173</v>
      </c>
      <c r="F129" s="11" t="s">
        <v>6</v>
      </c>
      <c r="G129" s="26">
        <v>1</v>
      </c>
      <c r="H129" s="49" t="s">
        <v>86</v>
      </c>
      <c r="I129" s="47">
        <v>0</v>
      </c>
      <c r="J129" s="47">
        <v>292</v>
      </c>
      <c r="K129" s="47"/>
      <c r="L129" s="47"/>
      <c r="M129" s="47"/>
      <c r="N129" s="56">
        <f>SUM(I129:M129)</f>
        <v>292</v>
      </c>
      <c r="O129" s="38" t="e">
        <f>SUM(S129:U129)</f>
        <v>#NUM!</v>
      </c>
      <c r="P129" s="71">
        <v>3</v>
      </c>
      <c r="Q129" s="17"/>
      <c r="R129" s="8"/>
      <c r="S129" s="4">
        <f>LARGE(I129:M129,1)</f>
        <v>292</v>
      </c>
      <c r="T129" s="4">
        <f>LARGE(I129:M129,2)</f>
        <v>0</v>
      </c>
      <c r="U129" s="4" t="e">
        <f>LARGE(I129:M129,3)</f>
        <v>#NUM!</v>
      </c>
      <c r="V129" s="8"/>
    </row>
    <row r="130" spans="1:22" ht="12.75">
      <c r="A130" s="3"/>
      <c r="B130" s="11"/>
      <c r="C130" s="11"/>
      <c r="D130" s="9"/>
      <c r="E130" s="11"/>
      <c r="F130" s="11"/>
      <c r="G130" s="26"/>
      <c r="H130" s="49"/>
      <c r="I130" s="47"/>
      <c r="J130" s="47"/>
      <c r="K130" s="47"/>
      <c r="L130" s="47"/>
      <c r="M130" s="47"/>
      <c r="N130" s="56"/>
      <c r="O130" s="38"/>
      <c r="P130" s="71"/>
      <c r="Q130" s="17"/>
      <c r="R130" s="8"/>
      <c r="V130" s="8"/>
    </row>
    <row r="131" spans="1:23" ht="12.75">
      <c r="A131" s="15">
        <v>98</v>
      </c>
      <c r="B131" s="57" t="s">
        <v>300</v>
      </c>
      <c r="C131" s="57"/>
      <c r="D131" s="58" t="s">
        <v>228</v>
      </c>
      <c r="E131" s="57" t="s">
        <v>22</v>
      </c>
      <c r="F131" s="57" t="s">
        <v>6</v>
      </c>
      <c r="G131" s="61">
        <v>2</v>
      </c>
      <c r="H131" s="58" t="s">
        <v>118</v>
      </c>
      <c r="I131" s="47">
        <v>527</v>
      </c>
      <c r="J131" s="47">
        <v>522</v>
      </c>
      <c r="K131" s="47"/>
      <c r="L131" s="47"/>
      <c r="M131" s="47"/>
      <c r="N131" s="56">
        <f>SUM(I131:M131)</f>
        <v>1049</v>
      </c>
      <c r="O131" s="38" t="e">
        <f>SUM(S131:U131)</f>
        <v>#NUM!</v>
      </c>
      <c r="P131" s="71">
        <v>1</v>
      </c>
      <c r="Q131" s="17"/>
      <c r="R131" s="8"/>
      <c r="S131" s="4">
        <f>LARGE(I131:M131,1)</f>
        <v>527</v>
      </c>
      <c r="T131" s="4">
        <f>LARGE(I131:M131,2)</f>
        <v>522</v>
      </c>
      <c r="U131" s="4" t="e">
        <f>LARGE(I131:M131,3)</f>
        <v>#NUM!</v>
      </c>
      <c r="V131" s="8"/>
      <c r="W131">
        <v>1</v>
      </c>
    </row>
    <row r="132" spans="1:24" ht="12.75">
      <c r="A132" s="15">
        <v>99</v>
      </c>
      <c r="B132" s="57" t="s">
        <v>262</v>
      </c>
      <c r="C132" s="57"/>
      <c r="D132" s="58" t="s">
        <v>263</v>
      </c>
      <c r="E132" s="57" t="s">
        <v>22</v>
      </c>
      <c r="F132" s="57" t="s">
        <v>6</v>
      </c>
      <c r="G132" s="61">
        <v>2</v>
      </c>
      <c r="H132" s="58" t="s">
        <v>85</v>
      </c>
      <c r="I132" s="47">
        <v>424</v>
      </c>
      <c r="J132" s="47">
        <v>0</v>
      </c>
      <c r="K132" s="47"/>
      <c r="L132" s="47"/>
      <c r="M132" s="47"/>
      <c r="N132" s="56">
        <f>SUM(I132:M132)</f>
        <v>424</v>
      </c>
      <c r="O132" s="38" t="e">
        <f>SUM(S132:U132)</f>
        <v>#NUM!</v>
      </c>
      <c r="P132" s="71">
        <v>2</v>
      </c>
      <c r="Q132" s="17"/>
      <c r="R132" s="8"/>
      <c r="S132" s="4">
        <f>LARGE(I132:M132,1)</f>
        <v>424</v>
      </c>
      <c r="T132" s="4">
        <f>LARGE(I132:M132,2)</f>
        <v>0</v>
      </c>
      <c r="U132" s="4" t="e">
        <f>LARGE(I132:M132,3)</f>
        <v>#NUM!</v>
      </c>
      <c r="V132" s="8"/>
      <c r="X132">
        <v>1</v>
      </c>
    </row>
    <row r="133" spans="1:22" ht="12.75">
      <c r="A133" s="15"/>
      <c r="B133" s="57"/>
      <c r="C133" s="57"/>
      <c r="D133" s="58"/>
      <c r="E133" s="57"/>
      <c r="F133" s="57"/>
      <c r="G133" s="61"/>
      <c r="H133" s="58"/>
      <c r="I133" s="47"/>
      <c r="J133" s="47"/>
      <c r="K133" s="47"/>
      <c r="L133" s="47"/>
      <c r="M133" s="47"/>
      <c r="N133" s="56"/>
      <c r="O133" s="38"/>
      <c r="P133" s="71"/>
      <c r="Q133" s="17"/>
      <c r="R133" s="8"/>
      <c r="V133" s="8"/>
    </row>
    <row r="134" spans="1:22" ht="12.75">
      <c r="A134" s="15">
        <v>100</v>
      </c>
      <c r="B134" s="53" t="s">
        <v>190</v>
      </c>
      <c r="C134" s="53"/>
      <c r="D134" s="54" t="s">
        <v>191</v>
      </c>
      <c r="E134" s="53" t="s">
        <v>13</v>
      </c>
      <c r="F134" s="53" t="s">
        <v>6</v>
      </c>
      <c r="G134" s="59">
        <v>4</v>
      </c>
      <c r="H134" s="54" t="s">
        <v>76</v>
      </c>
      <c r="I134" s="47">
        <v>513</v>
      </c>
      <c r="J134" s="47">
        <v>526</v>
      </c>
      <c r="K134" s="47"/>
      <c r="L134" s="47"/>
      <c r="M134" s="47"/>
      <c r="N134" s="56">
        <f>SUM(I134:M134)</f>
        <v>1039</v>
      </c>
      <c r="O134" s="38" t="e">
        <f>SUM(S134:U134)</f>
        <v>#NUM!</v>
      </c>
      <c r="P134" s="17">
        <v>1</v>
      </c>
      <c r="Q134" s="17"/>
      <c r="R134" s="13"/>
      <c r="S134" s="4">
        <f>LARGE(I134:M134,1)</f>
        <v>526</v>
      </c>
      <c r="T134" s="4">
        <f>LARGE(I134:M134,2)</f>
        <v>513</v>
      </c>
      <c r="U134" s="4" t="e">
        <f>LARGE(I134:M134,3)</f>
        <v>#NUM!</v>
      </c>
      <c r="V134" s="4"/>
    </row>
    <row r="135" spans="1:22" ht="12.75">
      <c r="A135" s="15">
        <v>101</v>
      </c>
      <c r="B135" s="53" t="s">
        <v>360</v>
      </c>
      <c r="C135" s="53"/>
      <c r="D135" s="54" t="s">
        <v>361</v>
      </c>
      <c r="E135" s="53" t="s">
        <v>13</v>
      </c>
      <c r="F135" s="53" t="s">
        <v>6</v>
      </c>
      <c r="G135" s="59">
        <v>4</v>
      </c>
      <c r="H135" s="54" t="s">
        <v>41</v>
      </c>
      <c r="I135" s="47">
        <v>488</v>
      </c>
      <c r="J135" s="47">
        <v>492</v>
      </c>
      <c r="K135" s="47"/>
      <c r="L135" s="47"/>
      <c r="M135" s="47"/>
      <c r="N135" s="56">
        <f>SUM(I135:M135)</f>
        <v>980</v>
      </c>
      <c r="O135" s="38" t="e">
        <f>SUM(S135:U135)</f>
        <v>#NUM!</v>
      </c>
      <c r="P135" s="71">
        <v>2</v>
      </c>
      <c r="Q135" s="17"/>
      <c r="R135" s="8"/>
      <c r="S135" s="4">
        <f>LARGE(I135:M135,1)</f>
        <v>492</v>
      </c>
      <c r="T135" s="4">
        <f>LARGE(I135:M135,2)</f>
        <v>488</v>
      </c>
      <c r="U135" s="4" t="e">
        <f>LARGE(I135:M135,3)</f>
        <v>#NUM!</v>
      </c>
      <c r="V135" s="8">
        <v>1</v>
      </c>
    </row>
    <row r="136" spans="1:22" ht="12.75">
      <c r="A136" s="15">
        <v>102</v>
      </c>
      <c r="B136" s="53" t="s">
        <v>274</v>
      </c>
      <c r="C136" s="53"/>
      <c r="D136" s="54" t="s">
        <v>452</v>
      </c>
      <c r="E136" s="53" t="s">
        <v>13</v>
      </c>
      <c r="F136" s="53" t="s">
        <v>6</v>
      </c>
      <c r="G136" s="59">
        <v>4</v>
      </c>
      <c r="H136" s="54" t="s">
        <v>41</v>
      </c>
      <c r="I136" s="47">
        <v>0</v>
      </c>
      <c r="J136" s="47">
        <v>543</v>
      </c>
      <c r="K136" s="47"/>
      <c r="L136" s="47"/>
      <c r="M136" s="47"/>
      <c r="N136" s="56">
        <f>SUM(I136:M136)</f>
        <v>543</v>
      </c>
      <c r="O136" s="38" t="e">
        <f>SUM(S136:U136)</f>
        <v>#NUM!</v>
      </c>
      <c r="P136" s="71">
        <v>3</v>
      </c>
      <c r="Q136" s="17"/>
      <c r="R136" s="8"/>
      <c r="S136" s="4">
        <f>LARGE(I136:M136,1)</f>
        <v>543</v>
      </c>
      <c r="T136" s="4">
        <f>LARGE(I136:M136,2)</f>
        <v>0</v>
      </c>
      <c r="U136" s="4" t="e">
        <f>LARGE(I136:M136,3)</f>
        <v>#NUM!</v>
      </c>
      <c r="V136" s="8"/>
    </row>
    <row r="137" spans="1:22" ht="12.75">
      <c r="A137" s="15">
        <v>103</v>
      </c>
      <c r="B137" s="53" t="s">
        <v>358</v>
      </c>
      <c r="C137" s="53"/>
      <c r="D137" s="54" t="s">
        <v>359</v>
      </c>
      <c r="E137" s="53" t="s">
        <v>13</v>
      </c>
      <c r="F137" s="53" t="s">
        <v>6</v>
      </c>
      <c r="G137" s="59">
        <v>4</v>
      </c>
      <c r="H137" s="54" t="s">
        <v>29</v>
      </c>
      <c r="I137" s="47">
        <v>530</v>
      </c>
      <c r="J137" s="47">
        <v>0</v>
      </c>
      <c r="K137" s="47"/>
      <c r="L137" s="47"/>
      <c r="M137" s="47"/>
      <c r="N137" s="56">
        <f>SUM(I137:M137)</f>
        <v>530</v>
      </c>
      <c r="O137" s="38" t="e">
        <f>SUM(S137:U137)</f>
        <v>#NUM!</v>
      </c>
      <c r="P137" s="71">
        <v>4</v>
      </c>
      <c r="Q137" s="17"/>
      <c r="R137" s="8"/>
      <c r="S137" s="4">
        <f>LARGE(I137:M137,1)</f>
        <v>530</v>
      </c>
      <c r="T137" s="4">
        <f>LARGE(I137:M137,2)</f>
        <v>0</v>
      </c>
      <c r="U137" s="4" t="e">
        <f>LARGE(I137:M137,3)</f>
        <v>#NUM!</v>
      </c>
      <c r="V137" s="8"/>
    </row>
    <row r="138" spans="1:22" ht="12.75">
      <c r="A138" s="15"/>
      <c r="B138" s="53"/>
      <c r="C138" s="53"/>
      <c r="D138" s="54"/>
      <c r="E138" s="53"/>
      <c r="F138" s="53"/>
      <c r="G138" s="59"/>
      <c r="H138" s="54"/>
      <c r="I138" s="47"/>
      <c r="J138" s="47"/>
      <c r="K138" s="47"/>
      <c r="L138" s="47"/>
      <c r="M138" s="47"/>
      <c r="N138" s="56"/>
      <c r="O138" s="38"/>
      <c r="P138" s="71"/>
      <c r="Q138" s="17"/>
      <c r="R138" s="8"/>
      <c r="V138" s="8"/>
    </row>
    <row r="139" spans="1:22" ht="12.75">
      <c r="A139" s="15">
        <v>104</v>
      </c>
      <c r="B139" s="53" t="s">
        <v>264</v>
      </c>
      <c r="C139" s="53"/>
      <c r="D139" s="54" t="s">
        <v>265</v>
      </c>
      <c r="E139" s="53" t="s">
        <v>9</v>
      </c>
      <c r="F139" s="53" t="s">
        <v>6</v>
      </c>
      <c r="G139" s="59">
        <v>5</v>
      </c>
      <c r="H139" s="54" t="s">
        <v>266</v>
      </c>
      <c r="I139" s="47">
        <v>544</v>
      </c>
      <c r="J139" s="47">
        <v>536</v>
      </c>
      <c r="K139" s="47"/>
      <c r="L139" s="47"/>
      <c r="M139" s="47"/>
      <c r="N139" s="56">
        <f>SUM(I139:M139)</f>
        <v>1080</v>
      </c>
      <c r="O139" s="38" t="e">
        <f>SUM(S139:U139)</f>
        <v>#NUM!</v>
      </c>
      <c r="P139" s="17">
        <v>1</v>
      </c>
      <c r="Q139" s="17" t="s">
        <v>131</v>
      </c>
      <c r="R139" s="13"/>
      <c r="S139" s="4">
        <f>LARGE(I139:M139,1)</f>
        <v>544</v>
      </c>
      <c r="T139" s="4">
        <f>LARGE(I139:M139,2)</f>
        <v>536</v>
      </c>
      <c r="U139" s="4" t="e">
        <f>LARGE(I139:M139,3)</f>
        <v>#NUM!</v>
      </c>
      <c r="V139" s="8"/>
    </row>
    <row r="140" spans="1:22" ht="12.75">
      <c r="A140" s="15">
        <v>105</v>
      </c>
      <c r="B140" s="53" t="s">
        <v>225</v>
      </c>
      <c r="C140" s="53"/>
      <c r="D140" s="54" t="s">
        <v>42</v>
      </c>
      <c r="E140" s="53" t="s">
        <v>9</v>
      </c>
      <c r="F140" s="53" t="s">
        <v>6</v>
      </c>
      <c r="G140" s="59">
        <v>5</v>
      </c>
      <c r="H140" s="54" t="s">
        <v>28</v>
      </c>
      <c r="I140" s="47">
        <v>0</v>
      </c>
      <c r="J140" s="47">
        <v>542</v>
      </c>
      <c r="K140" s="47"/>
      <c r="L140" s="47"/>
      <c r="M140" s="47"/>
      <c r="N140" s="56">
        <f>SUM(I140:M140)</f>
        <v>542</v>
      </c>
      <c r="O140" s="38" t="e">
        <f>SUM(S140:U140)</f>
        <v>#NUM!</v>
      </c>
      <c r="P140" s="71">
        <v>1</v>
      </c>
      <c r="Q140" s="17"/>
      <c r="R140" s="8"/>
      <c r="S140" s="4">
        <f>LARGE(I140:M140,1)</f>
        <v>542</v>
      </c>
      <c r="T140" s="4">
        <f>LARGE(I140:M140,2)</f>
        <v>0</v>
      </c>
      <c r="U140" s="4" t="e">
        <f>LARGE(I140:M140,3)</f>
        <v>#NUM!</v>
      </c>
      <c r="V140" s="8"/>
    </row>
    <row r="141" spans="1:22" ht="12.75">
      <c r="A141" s="15">
        <v>106</v>
      </c>
      <c r="B141" s="53" t="s">
        <v>415</v>
      </c>
      <c r="C141" s="53"/>
      <c r="D141" s="54" t="s">
        <v>42</v>
      </c>
      <c r="E141" s="53" t="s">
        <v>9</v>
      </c>
      <c r="F141" s="53" t="s">
        <v>6</v>
      </c>
      <c r="G141" s="59">
        <v>5</v>
      </c>
      <c r="H141" s="54" t="s">
        <v>86</v>
      </c>
      <c r="I141" s="47">
        <v>0</v>
      </c>
      <c r="J141" s="47">
        <v>526</v>
      </c>
      <c r="K141" s="47"/>
      <c r="L141" s="47"/>
      <c r="M141" s="47"/>
      <c r="N141" s="56">
        <f>SUM(I141:M141)</f>
        <v>526</v>
      </c>
      <c r="O141" s="38" t="e">
        <f>SUM(S141:U141)</f>
        <v>#NUM!</v>
      </c>
      <c r="P141" s="17">
        <v>2</v>
      </c>
      <c r="Q141" s="17"/>
      <c r="R141" s="13"/>
      <c r="S141" s="4">
        <f>LARGE(I141:M141,1)</f>
        <v>526</v>
      </c>
      <c r="T141" s="4">
        <f>LARGE(I141:M141,2)</f>
        <v>0</v>
      </c>
      <c r="U141" s="4" t="e">
        <f>LARGE(I141:M141,3)</f>
        <v>#NUM!</v>
      </c>
      <c r="V141" s="8"/>
    </row>
    <row r="142" spans="1:22" ht="12.75">
      <c r="A142" s="15">
        <v>107</v>
      </c>
      <c r="B142" s="53" t="s">
        <v>165</v>
      </c>
      <c r="C142" s="53"/>
      <c r="D142" s="54" t="s">
        <v>43</v>
      </c>
      <c r="E142" s="53" t="s">
        <v>9</v>
      </c>
      <c r="F142" s="53" t="s">
        <v>6</v>
      </c>
      <c r="G142" s="59">
        <v>5</v>
      </c>
      <c r="H142" s="54" t="s">
        <v>37</v>
      </c>
      <c r="I142" s="47">
        <v>0</v>
      </c>
      <c r="J142" s="47">
        <v>88</v>
      </c>
      <c r="K142" s="47"/>
      <c r="L142" s="47"/>
      <c r="M142" s="47"/>
      <c r="N142" s="56">
        <f>SUM(I142:M142)</f>
        <v>88</v>
      </c>
      <c r="O142" s="38" t="e">
        <f>SUM(S142:U142)</f>
        <v>#NUM!</v>
      </c>
      <c r="P142" s="71">
        <v>3</v>
      </c>
      <c r="Q142" s="17"/>
      <c r="R142" s="8"/>
      <c r="S142" s="4">
        <f>LARGE(I142:M142,1)</f>
        <v>88</v>
      </c>
      <c r="T142" s="4">
        <f>LARGE(I142:M142,2)</f>
        <v>0</v>
      </c>
      <c r="U142" s="4" t="e">
        <f>LARGE(I142:M142,3)</f>
        <v>#NUM!</v>
      </c>
      <c r="V142" s="8"/>
    </row>
    <row r="143" spans="1:22" ht="12.75">
      <c r="A143" s="15"/>
      <c r="B143" s="53"/>
      <c r="C143" s="53"/>
      <c r="D143" s="54"/>
      <c r="E143" s="53"/>
      <c r="F143" s="53"/>
      <c r="G143" s="59"/>
      <c r="H143" s="54"/>
      <c r="I143" s="47"/>
      <c r="J143" s="47"/>
      <c r="K143" s="47"/>
      <c r="L143" s="47"/>
      <c r="M143" s="47"/>
      <c r="N143" s="56"/>
      <c r="O143" s="38"/>
      <c r="P143" s="17"/>
      <c r="Q143" s="17"/>
      <c r="R143" s="13"/>
      <c r="V143" s="8"/>
    </row>
    <row r="144" spans="1:22" ht="12.75">
      <c r="A144" s="15"/>
      <c r="B144" s="53"/>
      <c r="C144" s="53"/>
      <c r="D144" s="54"/>
      <c r="E144" s="53"/>
      <c r="F144" s="53"/>
      <c r="G144" s="59"/>
      <c r="H144" s="54"/>
      <c r="I144" s="47"/>
      <c r="J144" s="47"/>
      <c r="K144" s="47"/>
      <c r="L144" s="47"/>
      <c r="M144" s="47"/>
      <c r="N144" s="56"/>
      <c r="O144" s="38"/>
      <c r="P144" s="17"/>
      <c r="Q144" s="17"/>
      <c r="R144" s="13"/>
      <c r="V144" s="8"/>
    </row>
    <row r="145" spans="1:21" ht="12.75">
      <c r="A145" s="15">
        <v>108</v>
      </c>
      <c r="B145" s="57" t="s">
        <v>55</v>
      </c>
      <c r="C145" s="57"/>
      <c r="D145" s="58" t="s">
        <v>102</v>
      </c>
      <c r="E145" s="57" t="s">
        <v>33</v>
      </c>
      <c r="F145" s="57" t="s">
        <v>6</v>
      </c>
      <c r="G145" s="61">
        <v>6</v>
      </c>
      <c r="H145" s="58" t="s">
        <v>88</v>
      </c>
      <c r="I145" s="47">
        <v>352</v>
      </c>
      <c r="J145" s="47">
        <v>349</v>
      </c>
      <c r="K145" s="47"/>
      <c r="L145" s="47"/>
      <c r="M145" s="47"/>
      <c r="N145" s="56">
        <f>SUM(I145:M145)</f>
        <v>701</v>
      </c>
      <c r="O145" s="38" t="e">
        <f>SUM(S145:U145)</f>
        <v>#NUM!</v>
      </c>
      <c r="P145" s="17">
        <v>1</v>
      </c>
      <c r="Q145" s="17"/>
      <c r="R145" s="13"/>
      <c r="S145" s="4">
        <f>LARGE(I145:M145,1)</f>
        <v>352</v>
      </c>
      <c r="T145" s="4">
        <f>LARGE(I145:M145,2)</f>
        <v>349</v>
      </c>
      <c r="U145" s="4" t="e">
        <f>LARGE(I145:M145,3)</f>
        <v>#NUM!</v>
      </c>
    </row>
    <row r="146" spans="1:21" ht="12.75">
      <c r="A146" s="15">
        <v>109</v>
      </c>
      <c r="B146" s="57" t="s">
        <v>62</v>
      </c>
      <c r="C146" s="57"/>
      <c r="D146" s="58" t="s">
        <v>99</v>
      </c>
      <c r="E146" s="57" t="s">
        <v>33</v>
      </c>
      <c r="F146" s="57" t="s">
        <v>6</v>
      </c>
      <c r="G146" s="61">
        <v>6</v>
      </c>
      <c r="H146" s="58" t="s">
        <v>88</v>
      </c>
      <c r="I146" s="47">
        <v>325</v>
      </c>
      <c r="J146" s="47">
        <v>302</v>
      </c>
      <c r="K146" s="47"/>
      <c r="L146" s="47"/>
      <c r="M146" s="47"/>
      <c r="N146" s="56">
        <f>SUM(I146:M146)</f>
        <v>627</v>
      </c>
      <c r="O146" s="38" t="e">
        <f>SUM(S146:U146)</f>
        <v>#NUM!</v>
      </c>
      <c r="P146" s="17">
        <v>2</v>
      </c>
      <c r="Q146" s="17"/>
      <c r="R146" s="13"/>
      <c r="S146" s="4">
        <f>LARGE(I146:M146,1)</f>
        <v>325</v>
      </c>
      <c r="T146" s="4">
        <f>LARGE(I146:M146,2)</f>
        <v>302</v>
      </c>
      <c r="U146" s="4" t="e">
        <f>LARGE(I146:M146,3)</f>
        <v>#NUM!</v>
      </c>
    </row>
    <row r="147" spans="1:22" ht="12.75">
      <c r="A147" s="15">
        <v>110</v>
      </c>
      <c r="B147" s="57" t="s">
        <v>267</v>
      </c>
      <c r="C147" s="57"/>
      <c r="D147" s="58" t="s">
        <v>268</v>
      </c>
      <c r="E147" s="57" t="s">
        <v>33</v>
      </c>
      <c r="F147" s="57" t="s">
        <v>6</v>
      </c>
      <c r="G147" s="61">
        <v>6</v>
      </c>
      <c r="H147" s="58" t="s">
        <v>88</v>
      </c>
      <c r="I147" s="47">
        <v>330</v>
      </c>
      <c r="J147" s="47">
        <v>0</v>
      </c>
      <c r="K147" s="47"/>
      <c r="L147" s="47"/>
      <c r="M147" s="47"/>
      <c r="N147" s="15">
        <f>SUM(I147:M147)</f>
        <v>330</v>
      </c>
      <c r="O147" s="38" t="e">
        <f>SUM(S147:U147)</f>
        <v>#NUM!</v>
      </c>
      <c r="P147" s="17">
        <v>3</v>
      </c>
      <c r="Q147" s="17"/>
      <c r="R147" s="13"/>
      <c r="S147" s="4">
        <f>LARGE(I147:M147,1)</f>
        <v>330</v>
      </c>
      <c r="T147" s="4">
        <f>LARGE(I147:M147,2)</f>
        <v>0</v>
      </c>
      <c r="U147" s="4" t="e">
        <f>LARGE(I147:M147,3)</f>
        <v>#NUM!</v>
      </c>
      <c r="V147" s="8"/>
    </row>
    <row r="148" spans="1:22" ht="12.75">
      <c r="A148" s="15"/>
      <c r="B148" s="57"/>
      <c r="C148" s="57"/>
      <c r="D148" s="58"/>
      <c r="E148" s="57"/>
      <c r="F148" s="57"/>
      <c r="G148" s="61"/>
      <c r="H148" s="58"/>
      <c r="I148" s="47"/>
      <c r="J148" s="47"/>
      <c r="K148" s="47"/>
      <c r="L148" s="47"/>
      <c r="M148" s="47"/>
      <c r="N148" s="56"/>
      <c r="O148" s="38"/>
      <c r="P148" s="17"/>
      <c r="Q148" s="17"/>
      <c r="R148" s="13"/>
      <c r="V148" s="8"/>
    </row>
    <row r="149" spans="1:22" ht="12.75">
      <c r="A149" s="15">
        <v>111</v>
      </c>
      <c r="B149" s="11" t="s">
        <v>389</v>
      </c>
      <c r="C149" s="11"/>
      <c r="D149" s="9" t="s">
        <v>390</v>
      </c>
      <c r="E149" s="11" t="s">
        <v>7</v>
      </c>
      <c r="F149" s="11" t="s">
        <v>6</v>
      </c>
      <c r="G149" s="26">
        <v>7</v>
      </c>
      <c r="H149" s="49" t="s">
        <v>71</v>
      </c>
      <c r="I149" s="47">
        <v>550</v>
      </c>
      <c r="J149" s="47">
        <v>553</v>
      </c>
      <c r="K149" s="47"/>
      <c r="L149" s="47"/>
      <c r="M149" s="47"/>
      <c r="N149" s="15">
        <f aca="true" t="shared" si="35" ref="N149:N154">SUM(I149:M149)</f>
        <v>1103</v>
      </c>
      <c r="O149" s="38" t="e">
        <f aca="true" t="shared" si="36" ref="O149:O154">SUM(S149:U149)</f>
        <v>#NUM!</v>
      </c>
      <c r="P149" s="17">
        <v>1</v>
      </c>
      <c r="Q149" s="17"/>
      <c r="R149" s="13"/>
      <c r="S149" s="4">
        <f aca="true" t="shared" si="37" ref="S149:S154">LARGE(I149:M149,1)</f>
        <v>553</v>
      </c>
      <c r="T149" s="4">
        <f aca="true" t="shared" si="38" ref="T149:T154">LARGE(I149:M149,2)</f>
        <v>550</v>
      </c>
      <c r="U149" s="4" t="e">
        <f aca="true" t="shared" si="39" ref="U149:U154">LARGE(I149:M149,3)</f>
        <v>#NUM!</v>
      </c>
      <c r="V149" s="8"/>
    </row>
    <row r="150" spans="1:22" ht="12.75">
      <c r="A150" s="15">
        <v>112</v>
      </c>
      <c r="B150" s="11" t="s">
        <v>302</v>
      </c>
      <c r="C150" s="11"/>
      <c r="D150" s="9" t="s">
        <v>303</v>
      </c>
      <c r="E150" s="11" t="s">
        <v>7</v>
      </c>
      <c r="F150" s="11" t="s">
        <v>6</v>
      </c>
      <c r="G150" s="26">
        <v>7</v>
      </c>
      <c r="H150" s="49" t="s">
        <v>118</v>
      </c>
      <c r="I150" s="47">
        <v>519</v>
      </c>
      <c r="J150" s="47">
        <v>525</v>
      </c>
      <c r="K150" s="47"/>
      <c r="L150" s="47"/>
      <c r="M150" s="47"/>
      <c r="N150" s="56">
        <f t="shared" si="35"/>
        <v>1044</v>
      </c>
      <c r="O150" s="38" t="e">
        <f t="shared" si="36"/>
        <v>#NUM!</v>
      </c>
      <c r="P150" s="17">
        <v>2</v>
      </c>
      <c r="Q150" s="17"/>
      <c r="R150" s="8"/>
      <c r="S150" s="4">
        <f t="shared" si="37"/>
        <v>525</v>
      </c>
      <c r="T150" s="4">
        <f t="shared" si="38"/>
        <v>519</v>
      </c>
      <c r="U150" s="4" t="e">
        <f t="shared" si="39"/>
        <v>#NUM!</v>
      </c>
      <c r="V150" s="8">
        <v>1</v>
      </c>
    </row>
    <row r="151" spans="1:22" ht="12.75">
      <c r="A151" s="15">
        <v>113</v>
      </c>
      <c r="B151" s="11" t="s">
        <v>229</v>
      </c>
      <c r="C151" s="11"/>
      <c r="D151" s="9" t="s">
        <v>230</v>
      </c>
      <c r="E151" s="11" t="s">
        <v>7</v>
      </c>
      <c r="F151" s="11" t="s">
        <v>6</v>
      </c>
      <c r="G151" s="26">
        <v>7</v>
      </c>
      <c r="H151" s="49" t="s">
        <v>118</v>
      </c>
      <c r="I151" s="47">
        <v>504</v>
      </c>
      <c r="J151" s="47">
        <v>508</v>
      </c>
      <c r="K151" s="47"/>
      <c r="L151" s="47"/>
      <c r="M151" s="47"/>
      <c r="N151" s="15">
        <f t="shared" si="35"/>
        <v>1012</v>
      </c>
      <c r="O151" s="38" t="e">
        <f t="shared" si="36"/>
        <v>#NUM!</v>
      </c>
      <c r="P151" s="17">
        <v>3</v>
      </c>
      <c r="Q151" s="17"/>
      <c r="R151" s="13"/>
      <c r="S151" s="4">
        <f t="shared" si="37"/>
        <v>508</v>
      </c>
      <c r="T151" s="4">
        <f t="shared" si="38"/>
        <v>504</v>
      </c>
      <c r="U151" s="4" t="e">
        <f t="shared" si="39"/>
        <v>#NUM!</v>
      </c>
      <c r="V151" s="8"/>
    </row>
    <row r="152" spans="1:21" s="8" customFormat="1" ht="11.25" customHeight="1">
      <c r="A152" s="15">
        <v>114</v>
      </c>
      <c r="B152" s="11" t="s">
        <v>198</v>
      </c>
      <c r="C152" s="11"/>
      <c r="D152" s="9" t="s">
        <v>304</v>
      </c>
      <c r="E152" s="11" t="s">
        <v>7</v>
      </c>
      <c r="F152" s="11" t="s">
        <v>6</v>
      </c>
      <c r="G152" s="26">
        <v>7</v>
      </c>
      <c r="H152" s="49" t="s">
        <v>85</v>
      </c>
      <c r="I152" s="47">
        <v>491</v>
      </c>
      <c r="J152" s="47">
        <v>481</v>
      </c>
      <c r="K152" s="47"/>
      <c r="L152" s="47"/>
      <c r="M152" s="47"/>
      <c r="N152" s="56">
        <f t="shared" si="35"/>
        <v>972</v>
      </c>
      <c r="O152" s="38" t="e">
        <f t="shared" si="36"/>
        <v>#NUM!</v>
      </c>
      <c r="P152" s="17">
        <v>4</v>
      </c>
      <c r="Q152" s="17"/>
      <c r="S152" s="4">
        <f t="shared" si="37"/>
        <v>491</v>
      </c>
      <c r="T152" s="4">
        <f t="shared" si="38"/>
        <v>481</v>
      </c>
      <c r="U152" s="4" t="e">
        <f t="shared" si="39"/>
        <v>#NUM!</v>
      </c>
    </row>
    <row r="153" spans="1:21" s="8" customFormat="1" ht="11.25" customHeight="1">
      <c r="A153" s="15">
        <v>115</v>
      </c>
      <c r="B153" s="11" t="s">
        <v>305</v>
      </c>
      <c r="C153" s="11"/>
      <c r="D153" s="9" t="s">
        <v>306</v>
      </c>
      <c r="E153" s="11" t="s">
        <v>7</v>
      </c>
      <c r="F153" s="11" t="s">
        <v>6</v>
      </c>
      <c r="G153" s="26">
        <v>7</v>
      </c>
      <c r="H153" s="49" t="s">
        <v>85</v>
      </c>
      <c r="I153" s="47">
        <v>433</v>
      </c>
      <c r="J153" s="47">
        <v>469</v>
      </c>
      <c r="K153" s="47"/>
      <c r="L153" s="47"/>
      <c r="M153" s="47"/>
      <c r="N153" s="56">
        <f t="shared" si="35"/>
        <v>902</v>
      </c>
      <c r="O153" s="38" t="e">
        <f t="shared" si="36"/>
        <v>#NUM!</v>
      </c>
      <c r="P153" s="17">
        <v>5</v>
      </c>
      <c r="Q153" s="17"/>
      <c r="S153" s="4">
        <f t="shared" si="37"/>
        <v>469</v>
      </c>
      <c r="T153" s="4">
        <f t="shared" si="38"/>
        <v>433</v>
      </c>
      <c r="U153" s="4" t="e">
        <f t="shared" si="39"/>
        <v>#NUM!</v>
      </c>
    </row>
    <row r="154" spans="1:21" s="8" customFormat="1" ht="11.25" customHeight="1">
      <c r="A154" s="15">
        <v>116</v>
      </c>
      <c r="B154" s="11" t="s">
        <v>269</v>
      </c>
      <c r="C154" s="11"/>
      <c r="D154" s="9" t="s">
        <v>199</v>
      </c>
      <c r="E154" s="11" t="s">
        <v>7</v>
      </c>
      <c r="F154" s="11" t="s">
        <v>6</v>
      </c>
      <c r="G154" s="26">
        <v>7</v>
      </c>
      <c r="H154" s="49" t="s">
        <v>118</v>
      </c>
      <c r="I154" s="47">
        <v>525</v>
      </c>
      <c r="J154" s="47">
        <v>0</v>
      </c>
      <c r="K154" s="47"/>
      <c r="L154" s="47"/>
      <c r="M154" s="47"/>
      <c r="N154" s="15">
        <f t="shared" si="35"/>
        <v>525</v>
      </c>
      <c r="O154" s="38" t="e">
        <f t="shared" si="36"/>
        <v>#NUM!</v>
      </c>
      <c r="P154" s="17">
        <v>6</v>
      </c>
      <c r="Q154" s="17"/>
      <c r="R154" s="13"/>
      <c r="S154" s="4">
        <f t="shared" si="37"/>
        <v>525</v>
      </c>
      <c r="T154" s="4">
        <f t="shared" si="38"/>
        <v>0</v>
      </c>
      <c r="U154" s="4" t="e">
        <f t="shared" si="39"/>
        <v>#NUM!</v>
      </c>
    </row>
    <row r="155" spans="1:21" s="8" customFormat="1" ht="11.25" customHeight="1">
      <c r="A155" s="15"/>
      <c r="B155" s="11"/>
      <c r="C155" s="11"/>
      <c r="D155" s="9"/>
      <c r="E155" s="11"/>
      <c r="F155" s="11"/>
      <c r="G155" s="26"/>
      <c r="H155" s="49"/>
      <c r="I155" s="47"/>
      <c r="J155" s="47"/>
      <c r="K155" s="47"/>
      <c r="L155" s="47"/>
      <c r="M155" s="47"/>
      <c r="N155" s="56"/>
      <c r="O155" s="38"/>
      <c r="P155" s="71"/>
      <c r="Q155" s="17"/>
      <c r="S155" s="4"/>
      <c r="T155" s="4"/>
      <c r="U155" s="4"/>
    </row>
    <row r="156" spans="1:21" s="8" customFormat="1" ht="11.25" customHeight="1">
      <c r="A156" s="15">
        <v>117</v>
      </c>
      <c r="B156" s="57" t="s">
        <v>260</v>
      </c>
      <c r="C156" s="57"/>
      <c r="D156" s="58" t="s">
        <v>261</v>
      </c>
      <c r="E156" s="57" t="s">
        <v>61</v>
      </c>
      <c r="F156" s="57" t="s">
        <v>6</v>
      </c>
      <c r="G156" s="61">
        <v>3</v>
      </c>
      <c r="H156" s="58" t="s">
        <v>87</v>
      </c>
      <c r="I156" s="47">
        <v>539</v>
      </c>
      <c r="J156" s="47">
        <v>0</v>
      </c>
      <c r="K156" s="47"/>
      <c r="L156" s="47"/>
      <c r="M156" s="47"/>
      <c r="N156" s="56">
        <f>SUM(I156:M156)</f>
        <v>539</v>
      </c>
      <c r="O156" s="38" t="e">
        <f>SUM(S156:U156)</f>
        <v>#NUM!</v>
      </c>
      <c r="P156" s="71">
        <v>1</v>
      </c>
      <c r="Q156" s="17"/>
      <c r="S156" s="4">
        <f>LARGE(I156:M156,1)</f>
        <v>539</v>
      </c>
      <c r="T156" s="4">
        <f>LARGE(I156:M156,2)</f>
        <v>0</v>
      </c>
      <c r="U156" s="4" t="e">
        <f>LARGE(I156:M156,3)</f>
        <v>#NUM!</v>
      </c>
    </row>
    <row r="157" spans="1:21" s="8" customFormat="1" ht="11.25" customHeight="1">
      <c r="A157" s="15"/>
      <c r="B157" s="57"/>
      <c r="C157" s="57"/>
      <c r="D157" s="58"/>
      <c r="E157" s="57"/>
      <c r="F157" s="57"/>
      <c r="G157" s="61"/>
      <c r="H157" s="58"/>
      <c r="I157" s="47"/>
      <c r="J157" s="47"/>
      <c r="K157" s="47"/>
      <c r="L157" s="47"/>
      <c r="M157" s="47"/>
      <c r="N157" s="56"/>
      <c r="O157" s="38"/>
      <c r="P157" s="71" t="s">
        <v>72</v>
      </c>
      <c r="Q157" s="17"/>
      <c r="S157" s="4"/>
      <c r="T157" s="4"/>
      <c r="U157" s="4"/>
    </row>
    <row r="158" spans="1:21" s="8" customFormat="1" ht="11.25" customHeight="1">
      <c r="A158" s="15">
        <v>118</v>
      </c>
      <c r="B158" s="57" t="s">
        <v>198</v>
      </c>
      <c r="C158" s="57"/>
      <c r="D158" s="58" t="s">
        <v>128</v>
      </c>
      <c r="E158" s="57" t="s">
        <v>17</v>
      </c>
      <c r="F158" s="57" t="s">
        <v>6</v>
      </c>
      <c r="G158" s="61">
        <v>8</v>
      </c>
      <c r="H158" s="58" t="s">
        <v>85</v>
      </c>
      <c r="I158" s="47">
        <v>512</v>
      </c>
      <c r="J158" s="47">
        <v>510</v>
      </c>
      <c r="K158" s="47"/>
      <c r="L158" s="47"/>
      <c r="M158" s="47"/>
      <c r="N158" s="56">
        <f>SUM(I158:M158)</f>
        <v>1022</v>
      </c>
      <c r="O158" s="38" t="e">
        <f>SUM(S158:U158)</f>
        <v>#NUM!</v>
      </c>
      <c r="P158" s="71">
        <v>1</v>
      </c>
      <c r="Q158" s="17"/>
      <c r="S158" s="4">
        <f>LARGE(I158:M158,1)</f>
        <v>512</v>
      </c>
      <c r="T158" s="4">
        <f>LARGE(I158:M158,2)</f>
        <v>510</v>
      </c>
      <c r="U158" s="4" t="e">
        <f>LARGE(I158:M158,3)</f>
        <v>#NUM!</v>
      </c>
    </row>
    <row r="159" spans="1:21" s="8" customFormat="1" ht="11.25" customHeight="1">
      <c r="A159" s="15"/>
      <c r="B159" s="57"/>
      <c r="C159" s="57"/>
      <c r="D159" s="58"/>
      <c r="E159" s="57"/>
      <c r="F159" s="57"/>
      <c r="G159" s="61"/>
      <c r="H159" s="58"/>
      <c r="I159" s="47"/>
      <c r="J159" s="47"/>
      <c r="K159" s="47"/>
      <c r="L159" s="47"/>
      <c r="M159" s="47"/>
      <c r="N159" s="56"/>
      <c r="O159" s="38"/>
      <c r="P159" s="71"/>
      <c r="Q159" s="17"/>
      <c r="S159" s="4"/>
      <c r="T159" s="4"/>
      <c r="U159" s="4"/>
    </row>
    <row r="160" spans="1:21" s="8" customFormat="1" ht="11.25" customHeight="1">
      <c r="A160" s="15">
        <v>119</v>
      </c>
      <c r="B160" s="53" t="s">
        <v>149</v>
      </c>
      <c r="C160" s="53"/>
      <c r="D160" s="54" t="s">
        <v>150</v>
      </c>
      <c r="E160" s="55" t="s">
        <v>5</v>
      </c>
      <c r="F160" s="53" t="s">
        <v>6</v>
      </c>
      <c r="G160" s="59">
        <v>9</v>
      </c>
      <c r="H160" s="54" t="s">
        <v>87</v>
      </c>
      <c r="I160" s="47">
        <v>568</v>
      </c>
      <c r="J160" s="47">
        <v>567</v>
      </c>
      <c r="K160" s="47"/>
      <c r="L160" s="47"/>
      <c r="M160" s="47"/>
      <c r="N160" s="56">
        <f aca="true" t="shared" si="40" ref="N160:N185">SUM(I160:M160)</f>
        <v>1135</v>
      </c>
      <c r="O160" s="38" t="e">
        <f aca="true" t="shared" si="41" ref="O160:O185">SUM(S160:U160)</f>
        <v>#NUM!</v>
      </c>
      <c r="P160" s="17">
        <v>1</v>
      </c>
      <c r="Q160" s="17"/>
      <c r="R160" s="13"/>
      <c r="S160" s="4">
        <f aca="true" t="shared" si="42" ref="S160:S185">LARGE(I160:M160,1)</f>
        <v>568</v>
      </c>
      <c r="T160" s="4">
        <f aca="true" t="shared" si="43" ref="T160:T185">LARGE(I160:M160,2)</f>
        <v>567</v>
      </c>
      <c r="U160" s="4" t="e">
        <f aca="true" t="shared" si="44" ref="U160:U185">LARGE(I160:M160,3)</f>
        <v>#NUM!</v>
      </c>
    </row>
    <row r="161" spans="1:21" s="8" customFormat="1" ht="11.25" customHeight="1">
      <c r="A161" s="15">
        <v>120</v>
      </c>
      <c r="B161" s="57" t="s">
        <v>48</v>
      </c>
      <c r="C161" s="57"/>
      <c r="D161" s="58" t="s">
        <v>151</v>
      </c>
      <c r="E161" s="57" t="s">
        <v>5</v>
      </c>
      <c r="F161" s="57" t="s">
        <v>6</v>
      </c>
      <c r="G161" s="61">
        <v>9</v>
      </c>
      <c r="H161" s="58" t="s">
        <v>41</v>
      </c>
      <c r="I161" s="47">
        <v>560</v>
      </c>
      <c r="J161" s="47">
        <v>566</v>
      </c>
      <c r="K161" s="47"/>
      <c r="L161" s="47"/>
      <c r="M161" s="47"/>
      <c r="N161" s="56">
        <f t="shared" si="40"/>
        <v>1126</v>
      </c>
      <c r="O161" s="38" t="e">
        <f t="shared" si="41"/>
        <v>#NUM!</v>
      </c>
      <c r="P161" s="17">
        <v>2</v>
      </c>
      <c r="Q161" s="17"/>
      <c r="R161" s="13"/>
      <c r="S161" s="4">
        <f t="shared" si="42"/>
        <v>566</v>
      </c>
      <c r="T161" s="4">
        <f t="shared" si="43"/>
        <v>560</v>
      </c>
      <c r="U161" s="4" t="e">
        <f t="shared" si="44"/>
        <v>#NUM!</v>
      </c>
    </row>
    <row r="162" spans="1:21" s="8" customFormat="1" ht="11.25" customHeight="1">
      <c r="A162" s="15">
        <v>121</v>
      </c>
      <c r="B162" s="60" t="s">
        <v>200</v>
      </c>
      <c r="C162" s="60"/>
      <c r="D162" s="58" t="s">
        <v>124</v>
      </c>
      <c r="E162" s="60" t="s">
        <v>5</v>
      </c>
      <c r="F162" s="60" t="s">
        <v>6</v>
      </c>
      <c r="G162" s="63">
        <v>9</v>
      </c>
      <c r="H162" s="58" t="s">
        <v>41</v>
      </c>
      <c r="I162" s="47">
        <v>564</v>
      </c>
      <c r="J162" s="47">
        <v>548</v>
      </c>
      <c r="K162" s="47"/>
      <c r="L162" s="47"/>
      <c r="M162" s="47"/>
      <c r="N162" s="56">
        <f t="shared" si="40"/>
        <v>1112</v>
      </c>
      <c r="O162" s="38" t="e">
        <f t="shared" si="41"/>
        <v>#NUM!</v>
      </c>
      <c r="P162" s="17">
        <v>3</v>
      </c>
      <c r="Q162" s="17"/>
      <c r="R162" s="13"/>
      <c r="S162" s="4">
        <f t="shared" si="42"/>
        <v>564</v>
      </c>
      <c r="T162" s="4">
        <f t="shared" si="43"/>
        <v>548</v>
      </c>
      <c r="U162" s="4" t="e">
        <f t="shared" si="44"/>
        <v>#NUM!</v>
      </c>
    </row>
    <row r="163" spans="1:21" s="8" customFormat="1" ht="11.25" customHeight="1">
      <c r="A163" s="15">
        <v>122</v>
      </c>
      <c r="B163" s="57" t="s">
        <v>93</v>
      </c>
      <c r="C163" s="57"/>
      <c r="D163" s="58" t="s">
        <v>96</v>
      </c>
      <c r="E163" s="57" t="s">
        <v>5</v>
      </c>
      <c r="F163" s="57" t="s">
        <v>6</v>
      </c>
      <c r="G163" s="61">
        <v>9</v>
      </c>
      <c r="H163" s="58" t="s">
        <v>41</v>
      </c>
      <c r="I163" s="47">
        <v>549</v>
      </c>
      <c r="J163" s="47">
        <v>538</v>
      </c>
      <c r="K163" s="47"/>
      <c r="L163" s="47"/>
      <c r="M163" s="47"/>
      <c r="N163" s="15">
        <f t="shared" si="40"/>
        <v>1087</v>
      </c>
      <c r="O163" s="38" t="e">
        <f t="shared" si="41"/>
        <v>#NUM!</v>
      </c>
      <c r="P163" s="17">
        <v>4</v>
      </c>
      <c r="Q163" s="17"/>
      <c r="R163" s="13"/>
      <c r="S163" s="4">
        <f t="shared" si="42"/>
        <v>549</v>
      </c>
      <c r="T163" s="4">
        <f t="shared" si="43"/>
        <v>538</v>
      </c>
      <c r="U163" s="4" t="e">
        <f t="shared" si="44"/>
        <v>#NUM!</v>
      </c>
    </row>
    <row r="164" spans="1:21" s="8" customFormat="1" ht="11.25" customHeight="1">
      <c r="A164" s="15">
        <v>123</v>
      </c>
      <c r="B164" s="60" t="s">
        <v>275</v>
      </c>
      <c r="C164" s="60"/>
      <c r="D164" s="58" t="s">
        <v>82</v>
      </c>
      <c r="E164" s="57" t="s">
        <v>5</v>
      </c>
      <c r="F164" s="57" t="s">
        <v>6</v>
      </c>
      <c r="G164" s="61">
        <v>9</v>
      </c>
      <c r="H164" s="58" t="s">
        <v>41</v>
      </c>
      <c r="I164" s="47">
        <v>543</v>
      </c>
      <c r="J164" s="47">
        <v>543</v>
      </c>
      <c r="K164" s="47"/>
      <c r="L164" s="47"/>
      <c r="M164" s="47"/>
      <c r="N164" s="56">
        <f t="shared" si="40"/>
        <v>1086</v>
      </c>
      <c r="O164" s="38" t="e">
        <f t="shared" si="41"/>
        <v>#NUM!</v>
      </c>
      <c r="P164" s="17">
        <v>5</v>
      </c>
      <c r="Q164" s="17"/>
      <c r="R164" s="13"/>
      <c r="S164" s="4">
        <f t="shared" si="42"/>
        <v>543</v>
      </c>
      <c r="T164" s="4">
        <f t="shared" si="43"/>
        <v>543</v>
      </c>
      <c r="U164" s="4" t="e">
        <f t="shared" si="44"/>
        <v>#NUM!</v>
      </c>
    </row>
    <row r="165" spans="1:21" s="8" customFormat="1" ht="11.25" customHeight="1">
      <c r="A165" s="15">
        <v>124</v>
      </c>
      <c r="B165" s="60" t="s">
        <v>201</v>
      </c>
      <c r="C165" s="60"/>
      <c r="D165" s="58" t="s">
        <v>188</v>
      </c>
      <c r="E165" s="57" t="s">
        <v>5</v>
      </c>
      <c r="F165" s="57" t="s">
        <v>6</v>
      </c>
      <c r="G165" s="61">
        <v>9</v>
      </c>
      <c r="H165" s="58" t="s">
        <v>37</v>
      </c>
      <c r="I165" s="47">
        <v>540</v>
      </c>
      <c r="J165" s="47">
        <v>539</v>
      </c>
      <c r="K165" s="47"/>
      <c r="L165" s="47"/>
      <c r="M165" s="47"/>
      <c r="N165" s="56">
        <f t="shared" si="40"/>
        <v>1079</v>
      </c>
      <c r="O165" s="38" t="e">
        <f t="shared" si="41"/>
        <v>#NUM!</v>
      </c>
      <c r="P165" s="17">
        <v>6</v>
      </c>
      <c r="Q165" s="17"/>
      <c r="R165" s="13"/>
      <c r="S165" s="4">
        <f t="shared" si="42"/>
        <v>540</v>
      </c>
      <c r="T165" s="4">
        <f t="shared" si="43"/>
        <v>539</v>
      </c>
      <c r="U165" s="4" t="e">
        <f t="shared" si="44"/>
        <v>#NUM!</v>
      </c>
    </row>
    <row r="166" spans="1:21" s="8" customFormat="1" ht="11.25" customHeight="1">
      <c r="A166" s="15">
        <v>125</v>
      </c>
      <c r="B166" s="57" t="s">
        <v>362</v>
      </c>
      <c r="C166" s="57"/>
      <c r="D166" s="58" t="s">
        <v>82</v>
      </c>
      <c r="E166" s="57" t="s">
        <v>5</v>
      </c>
      <c r="F166" s="57" t="s">
        <v>6</v>
      </c>
      <c r="G166" s="61">
        <v>9</v>
      </c>
      <c r="H166" s="58" t="s">
        <v>29</v>
      </c>
      <c r="I166" s="47">
        <v>535</v>
      </c>
      <c r="J166" s="47">
        <v>540</v>
      </c>
      <c r="K166" s="47"/>
      <c r="L166" s="47"/>
      <c r="M166" s="47"/>
      <c r="N166" s="56">
        <f t="shared" si="40"/>
        <v>1075</v>
      </c>
      <c r="O166" s="38" t="e">
        <f t="shared" si="41"/>
        <v>#NUM!</v>
      </c>
      <c r="P166" s="17">
        <v>7</v>
      </c>
      <c r="Q166" s="17"/>
      <c r="S166" s="4">
        <f t="shared" si="42"/>
        <v>540</v>
      </c>
      <c r="T166" s="4">
        <f t="shared" si="43"/>
        <v>535</v>
      </c>
      <c r="U166" s="4" t="e">
        <f t="shared" si="44"/>
        <v>#NUM!</v>
      </c>
    </row>
    <row r="167" spans="1:21" s="8" customFormat="1" ht="11.25" customHeight="1">
      <c r="A167" s="15">
        <v>126</v>
      </c>
      <c r="B167" s="57" t="s">
        <v>217</v>
      </c>
      <c r="C167" s="57"/>
      <c r="D167" s="58" t="s">
        <v>34</v>
      </c>
      <c r="E167" s="57" t="s">
        <v>5</v>
      </c>
      <c r="F167" s="57" t="s">
        <v>6</v>
      </c>
      <c r="G167" s="61">
        <v>9</v>
      </c>
      <c r="H167" s="58" t="s">
        <v>85</v>
      </c>
      <c r="I167" s="47">
        <v>547</v>
      </c>
      <c r="J167" s="47">
        <v>522</v>
      </c>
      <c r="K167" s="47"/>
      <c r="L167" s="47"/>
      <c r="M167" s="47"/>
      <c r="N167" s="56">
        <f t="shared" si="40"/>
        <v>1069</v>
      </c>
      <c r="O167" s="38" t="e">
        <f t="shared" si="41"/>
        <v>#NUM!</v>
      </c>
      <c r="P167" s="17">
        <v>8</v>
      </c>
      <c r="Q167" s="17"/>
      <c r="R167" s="13"/>
      <c r="S167" s="4">
        <f t="shared" si="42"/>
        <v>547</v>
      </c>
      <c r="T167" s="4">
        <f t="shared" si="43"/>
        <v>522</v>
      </c>
      <c r="U167" s="4" t="e">
        <f t="shared" si="44"/>
        <v>#NUM!</v>
      </c>
    </row>
    <row r="168" spans="1:23" s="8" customFormat="1" ht="11.25" customHeight="1">
      <c r="A168" s="15">
        <v>127</v>
      </c>
      <c r="B168" s="60" t="s">
        <v>202</v>
      </c>
      <c r="C168" s="60"/>
      <c r="D168" s="58" t="s">
        <v>203</v>
      </c>
      <c r="E168" s="60" t="s">
        <v>5</v>
      </c>
      <c r="F168" s="60" t="s">
        <v>6</v>
      </c>
      <c r="G168" s="63">
        <v>9</v>
      </c>
      <c r="H168" s="58" t="s">
        <v>36</v>
      </c>
      <c r="I168" s="47">
        <v>534</v>
      </c>
      <c r="J168" s="47">
        <v>532</v>
      </c>
      <c r="K168" s="47"/>
      <c r="L168" s="47"/>
      <c r="M168" s="47"/>
      <c r="N168" s="56">
        <f t="shared" si="40"/>
        <v>1066</v>
      </c>
      <c r="O168" s="38" t="e">
        <f t="shared" si="41"/>
        <v>#NUM!</v>
      </c>
      <c r="P168" s="17">
        <v>9</v>
      </c>
      <c r="Q168" s="17"/>
      <c r="R168" s="13"/>
      <c r="S168" s="4">
        <f t="shared" si="42"/>
        <v>534</v>
      </c>
      <c r="T168" s="4">
        <f t="shared" si="43"/>
        <v>532</v>
      </c>
      <c r="U168" s="4" t="e">
        <f t="shared" si="44"/>
        <v>#NUM!</v>
      </c>
      <c r="W168" s="8">
        <v>1</v>
      </c>
    </row>
    <row r="169" spans="1:24" s="8" customFormat="1" ht="11.25" customHeight="1">
      <c r="A169" s="15">
        <v>128</v>
      </c>
      <c r="B169" s="53" t="s">
        <v>162</v>
      </c>
      <c r="C169" s="53"/>
      <c r="D169" s="54" t="s">
        <v>103</v>
      </c>
      <c r="E169" s="53" t="s">
        <v>5</v>
      </c>
      <c r="F169" s="53" t="s">
        <v>6</v>
      </c>
      <c r="G169" s="59">
        <v>9</v>
      </c>
      <c r="H169" s="54" t="s">
        <v>57</v>
      </c>
      <c r="I169" s="47">
        <v>531</v>
      </c>
      <c r="J169" s="47">
        <v>527</v>
      </c>
      <c r="K169" s="47"/>
      <c r="L169" s="47"/>
      <c r="M169" s="47"/>
      <c r="N169" s="56">
        <f t="shared" si="40"/>
        <v>1058</v>
      </c>
      <c r="O169" s="38" t="e">
        <f t="shared" si="41"/>
        <v>#NUM!</v>
      </c>
      <c r="P169" s="17">
        <v>10</v>
      </c>
      <c r="Q169" s="17"/>
      <c r="R169" s="13"/>
      <c r="S169" s="4">
        <f t="shared" si="42"/>
        <v>531</v>
      </c>
      <c r="T169" s="4">
        <f t="shared" si="43"/>
        <v>527</v>
      </c>
      <c r="U169" s="4" t="e">
        <f t="shared" si="44"/>
        <v>#NUM!</v>
      </c>
      <c r="X169" s="8">
        <v>1</v>
      </c>
    </row>
    <row r="170" spans="1:21" s="8" customFormat="1" ht="11.25" customHeight="1">
      <c r="A170" s="15">
        <v>129</v>
      </c>
      <c r="B170" s="53" t="s">
        <v>212</v>
      </c>
      <c r="C170" s="53"/>
      <c r="D170" s="54" t="s">
        <v>213</v>
      </c>
      <c r="E170" s="55" t="s">
        <v>5</v>
      </c>
      <c r="F170" s="53" t="s">
        <v>6</v>
      </c>
      <c r="G170" s="59">
        <v>9</v>
      </c>
      <c r="H170" s="9" t="s">
        <v>87</v>
      </c>
      <c r="I170" s="47">
        <v>498</v>
      </c>
      <c r="J170" s="47">
        <v>528</v>
      </c>
      <c r="K170" s="47"/>
      <c r="L170" s="47"/>
      <c r="M170" s="47"/>
      <c r="N170" s="56">
        <f t="shared" si="40"/>
        <v>1026</v>
      </c>
      <c r="O170" s="38" t="e">
        <f t="shared" si="41"/>
        <v>#NUM!</v>
      </c>
      <c r="P170" s="17">
        <v>11</v>
      </c>
      <c r="Q170" s="17"/>
      <c r="R170" s="13"/>
      <c r="S170" s="4">
        <f t="shared" si="42"/>
        <v>528</v>
      </c>
      <c r="T170" s="4">
        <f t="shared" si="43"/>
        <v>498</v>
      </c>
      <c r="U170" s="4" t="e">
        <f t="shared" si="44"/>
        <v>#NUM!</v>
      </c>
    </row>
    <row r="171" spans="1:21" s="8" customFormat="1" ht="11.25" customHeight="1">
      <c r="A171" s="15">
        <v>130</v>
      </c>
      <c r="B171" s="57" t="s">
        <v>258</v>
      </c>
      <c r="C171" s="57"/>
      <c r="D171" s="58" t="s">
        <v>304</v>
      </c>
      <c r="E171" s="57" t="s">
        <v>5</v>
      </c>
      <c r="F171" s="57" t="s">
        <v>6</v>
      </c>
      <c r="G171" s="61">
        <v>9</v>
      </c>
      <c r="H171" s="58" t="s">
        <v>76</v>
      </c>
      <c r="I171" s="47">
        <v>502</v>
      </c>
      <c r="J171" s="47">
        <v>512</v>
      </c>
      <c r="K171" s="47"/>
      <c r="L171" s="47"/>
      <c r="M171" s="47"/>
      <c r="N171" s="56">
        <f t="shared" si="40"/>
        <v>1014</v>
      </c>
      <c r="O171" s="38" t="e">
        <f t="shared" si="41"/>
        <v>#NUM!</v>
      </c>
      <c r="P171" s="17">
        <v>12</v>
      </c>
      <c r="Q171" s="17"/>
      <c r="R171" s="13"/>
      <c r="S171" s="4">
        <f t="shared" si="42"/>
        <v>512</v>
      </c>
      <c r="T171" s="4">
        <f t="shared" si="43"/>
        <v>502</v>
      </c>
      <c r="U171" s="4" t="e">
        <f t="shared" si="44"/>
        <v>#NUM!</v>
      </c>
    </row>
    <row r="172" spans="1:22" s="8" customFormat="1" ht="11.25" customHeight="1">
      <c r="A172" s="15">
        <v>131</v>
      </c>
      <c r="B172" s="60" t="s">
        <v>392</v>
      </c>
      <c r="C172" s="60"/>
      <c r="D172" s="58" t="s">
        <v>124</v>
      </c>
      <c r="E172" s="60" t="s">
        <v>5</v>
      </c>
      <c r="F172" s="60" t="s">
        <v>6</v>
      </c>
      <c r="G172" s="63">
        <v>9</v>
      </c>
      <c r="H172" s="58" t="s">
        <v>401</v>
      </c>
      <c r="I172" s="47">
        <v>508</v>
      </c>
      <c r="J172" s="47">
        <v>496</v>
      </c>
      <c r="K172" s="47"/>
      <c r="L172" s="47"/>
      <c r="M172" s="47"/>
      <c r="N172" s="56">
        <f t="shared" si="40"/>
        <v>1004</v>
      </c>
      <c r="O172" s="38" t="e">
        <f t="shared" si="41"/>
        <v>#NUM!</v>
      </c>
      <c r="P172" s="17">
        <v>13</v>
      </c>
      <c r="Q172" s="17"/>
      <c r="R172" s="13"/>
      <c r="S172" s="4">
        <f t="shared" si="42"/>
        <v>508</v>
      </c>
      <c r="T172" s="4">
        <f t="shared" si="43"/>
        <v>496</v>
      </c>
      <c r="U172" s="4" t="e">
        <f t="shared" si="44"/>
        <v>#NUM!</v>
      </c>
      <c r="V172" s="8">
        <v>1</v>
      </c>
    </row>
    <row r="173" spans="1:21" s="8" customFormat="1" ht="11.25" customHeight="1">
      <c r="A173" s="15">
        <v>132</v>
      </c>
      <c r="B173" s="57" t="s">
        <v>410</v>
      </c>
      <c r="C173" s="57"/>
      <c r="D173" s="58" t="s">
        <v>396</v>
      </c>
      <c r="E173" s="57" t="s">
        <v>5</v>
      </c>
      <c r="F173" s="57" t="s">
        <v>6</v>
      </c>
      <c r="G173" s="61">
        <v>9</v>
      </c>
      <c r="H173" s="58" t="s">
        <v>428</v>
      </c>
      <c r="I173" s="47">
        <v>493</v>
      </c>
      <c r="J173" s="47">
        <v>505</v>
      </c>
      <c r="K173" s="47"/>
      <c r="L173" s="47"/>
      <c r="M173" s="47"/>
      <c r="N173" s="56">
        <f t="shared" si="40"/>
        <v>998</v>
      </c>
      <c r="O173" s="38" t="e">
        <f t="shared" si="41"/>
        <v>#NUM!</v>
      </c>
      <c r="P173" s="17">
        <v>14</v>
      </c>
      <c r="Q173" s="17"/>
      <c r="S173" s="4">
        <f t="shared" si="42"/>
        <v>505</v>
      </c>
      <c r="T173" s="4">
        <f t="shared" si="43"/>
        <v>493</v>
      </c>
      <c r="U173" s="4" t="e">
        <f t="shared" si="44"/>
        <v>#NUM!</v>
      </c>
    </row>
    <row r="174" spans="1:21" s="8" customFormat="1" ht="11.25" customHeight="1">
      <c r="A174" s="15">
        <v>133</v>
      </c>
      <c r="B174" s="57" t="s">
        <v>197</v>
      </c>
      <c r="C174" s="57"/>
      <c r="D174" s="58" t="s">
        <v>38</v>
      </c>
      <c r="E174" s="57" t="s">
        <v>5</v>
      </c>
      <c r="F174" s="57" t="s">
        <v>6</v>
      </c>
      <c r="G174" s="61">
        <v>9</v>
      </c>
      <c r="H174" s="58" t="s">
        <v>172</v>
      </c>
      <c r="I174" s="47">
        <v>548</v>
      </c>
      <c r="J174" s="47">
        <v>450</v>
      </c>
      <c r="K174" s="47"/>
      <c r="L174" s="47"/>
      <c r="M174" s="47"/>
      <c r="N174" s="56">
        <f t="shared" si="40"/>
        <v>998</v>
      </c>
      <c r="O174" s="38" t="e">
        <f t="shared" si="41"/>
        <v>#NUM!</v>
      </c>
      <c r="P174" s="17">
        <v>15</v>
      </c>
      <c r="Q174" s="17"/>
      <c r="R174" s="13"/>
      <c r="S174" s="4">
        <f t="shared" si="42"/>
        <v>548</v>
      </c>
      <c r="T174" s="4">
        <f t="shared" si="43"/>
        <v>450</v>
      </c>
      <c r="U174" s="4" t="e">
        <f t="shared" si="44"/>
        <v>#NUM!</v>
      </c>
    </row>
    <row r="175" spans="1:21" s="8" customFormat="1" ht="11.25" customHeight="1">
      <c r="A175" s="15">
        <v>134</v>
      </c>
      <c r="B175" s="57" t="s">
        <v>179</v>
      </c>
      <c r="C175" s="57"/>
      <c r="D175" s="58" t="s">
        <v>27</v>
      </c>
      <c r="E175" s="57" t="s">
        <v>5</v>
      </c>
      <c r="F175" s="57" t="s">
        <v>6</v>
      </c>
      <c r="G175" s="61">
        <v>9</v>
      </c>
      <c r="H175" s="54" t="s">
        <v>402</v>
      </c>
      <c r="I175" s="47">
        <v>488</v>
      </c>
      <c r="J175" s="47">
        <v>500</v>
      </c>
      <c r="K175" s="47"/>
      <c r="L175" s="47"/>
      <c r="M175" s="47"/>
      <c r="N175" s="56">
        <f t="shared" si="40"/>
        <v>988</v>
      </c>
      <c r="O175" s="38" t="e">
        <f t="shared" si="41"/>
        <v>#NUM!</v>
      </c>
      <c r="P175" s="17">
        <v>16</v>
      </c>
      <c r="Q175" s="17"/>
      <c r="R175" s="13"/>
      <c r="S175" s="4">
        <f t="shared" si="42"/>
        <v>500</v>
      </c>
      <c r="T175" s="4">
        <f t="shared" si="43"/>
        <v>488</v>
      </c>
      <c r="U175" s="4" t="e">
        <f t="shared" si="44"/>
        <v>#NUM!</v>
      </c>
    </row>
    <row r="176" spans="1:21" s="8" customFormat="1" ht="11.25" customHeight="1">
      <c r="A176" s="15">
        <v>135</v>
      </c>
      <c r="B176" s="57" t="s">
        <v>130</v>
      </c>
      <c r="C176" s="57"/>
      <c r="D176" s="58" t="s">
        <v>156</v>
      </c>
      <c r="E176" s="57" t="s">
        <v>5</v>
      </c>
      <c r="F176" s="57" t="s">
        <v>6</v>
      </c>
      <c r="G176" s="61">
        <v>9</v>
      </c>
      <c r="H176" s="58" t="s">
        <v>41</v>
      </c>
      <c r="I176" s="47">
        <v>195</v>
      </c>
      <c r="J176" s="47">
        <v>530</v>
      </c>
      <c r="K176" s="47"/>
      <c r="L176" s="47"/>
      <c r="M176" s="47"/>
      <c r="N176" s="56">
        <f t="shared" si="40"/>
        <v>725</v>
      </c>
      <c r="O176" s="38" t="e">
        <f t="shared" si="41"/>
        <v>#NUM!</v>
      </c>
      <c r="P176" s="17">
        <v>17</v>
      </c>
      <c r="Q176" s="17"/>
      <c r="R176" s="13"/>
      <c r="S176" s="4">
        <f t="shared" si="42"/>
        <v>530</v>
      </c>
      <c r="T176" s="4">
        <f t="shared" si="43"/>
        <v>195</v>
      </c>
      <c r="U176" s="4" t="e">
        <f t="shared" si="44"/>
        <v>#NUM!</v>
      </c>
    </row>
    <row r="177" spans="1:21" s="8" customFormat="1" ht="11.25" customHeight="1">
      <c r="A177" s="15">
        <v>136</v>
      </c>
      <c r="B177" s="60" t="s">
        <v>422</v>
      </c>
      <c r="C177" s="60"/>
      <c r="D177" s="58" t="s">
        <v>423</v>
      </c>
      <c r="E177" s="60" t="s">
        <v>5</v>
      </c>
      <c r="F177" s="60" t="s">
        <v>6</v>
      </c>
      <c r="G177" s="63">
        <v>9</v>
      </c>
      <c r="H177" s="58" t="s">
        <v>85</v>
      </c>
      <c r="I177" s="47">
        <v>0</v>
      </c>
      <c r="J177" s="47">
        <v>552</v>
      </c>
      <c r="K177" s="47"/>
      <c r="L177" s="47"/>
      <c r="M177" s="47"/>
      <c r="N177" s="56">
        <f t="shared" si="40"/>
        <v>552</v>
      </c>
      <c r="O177" s="38" t="e">
        <f t="shared" si="41"/>
        <v>#NUM!</v>
      </c>
      <c r="P177" s="17">
        <v>18</v>
      </c>
      <c r="Q177" s="17"/>
      <c r="R177" s="13"/>
      <c r="S177" s="4">
        <f t="shared" si="42"/>
        <v>552</v>
      </c>
      <c r="T177" s="4">
        <f t="shared" si="43"/>
        <v>0</v>
      </c>
      <c r="U177" s="4" t="e">
        <f t="shared" si="44"/>
        <v>#NUM!</v>
      </c>
    </row>
    <row r="178" spans="1:21" s="8" customFormat="1" ht="11.25" customHeight="1">
      <c r="A178" s="15">
        <v>137</v>
      </c>
      <c r="B178" s="57" t="s">
        <v>411</v>
      </c>
      <c r="C178" s="57"/>
      <c r="D178" s="58" t="s">
        <v>82</v>
      </c>
      <c r="E178" s="57" t="s">
        <v>5</v>
      </c>
      <c r="F178" s="57" t="s">
        <v>6</v>
      </c>
      <c r="G178" s="61">
        <v>9</v>
      </c>
      <c r="H178" s="58" t="s">
        <v>317</v>
      </c>
      <c r="I178" s="47">
        <v>0</v>
      </c>
      <c r="J178" s="47">
        <v>551</v>
      </c>
      <c r="K178" s="47"/>
      <c r="L178" s="47"/>
      <c r="M178" s="47"/>
      <c r="N178" s="56">
        <f t="shared" si="40"/>
        <v>551</v>
      </c>
      <c r="O178" s="38" t="e">
        <f t="shared" si="41"/>
        <v>#NUM!</v>
      </c>
      <c r="P178" s="17">
        <v>19</v>
      </c>
      <c r="Q178" s="17"/>
      <c r="S178" s="4">
        <f t="shared" si="42"/>
        <v>551</v>
      </c>
      <c r="T178" s="4">
        <f t="shared" si="43"/>
        <v>0</v>
      </c>
      <c r="U178" s="4" t="e">
        <f t="shared" si="44"/>
        <v>#NUM!</v>
      </c>
    </row>
    <row r="179" spans="1:23" s="8" customFormat="1" ht="11.25" customHeight="1">
      <c r="A179" s="15">
        <v>138</v>
      </c>
      <c r="B179" s="60" t="s">
        <v>204</v>
      </c>
      <c r="C179" s="60"/>
      <c r="D179" s="58" t="s">
        <v>112</v>
      </c>
      <c r="E179" s="60" t="s">
        <v>5</v>
      </c>
      <c r="F179" s="60" t="s">
        <v>6</v>
      </c>
      <c r="G179" s="63">
        <v>9</v>
      </c>
      <c r="H179" s="58" t="s">
        <v>78</v>
      </c>
      <c r="I179" s="47">
        <v>515</v>
      </c>
      <c r="J179" s="47">
        <v>0</v>
      </c>
      <c r="K179" s="47"/>
      <c r="L179" s="47"/>
      <c r="M179" s="47"/>
      <c r="N179" s="56">
        <f t="shared" si="40"/>
        <v>515</v>
      </c>
      <c r="O179" s="38" t="e">
        <f t="shared" si="41"/>
        <v>#NUM!</v>
      </c>
      <c r="P179" s="17">
        <v>20</v>
      </c>
      <c r="Q179" s="17"/>
      <c r="R179" s="13"/>
      <c r="S179" s="4">
        <f t="shared" si="42"/>
        <v>515</v>
      </c>
      <c r="T179" s="4">
        <f t="shared" si="43"/>
        <v>0</v>
      </c>
      <c r="U179" s="4" t="e">
        <f t="shared" si="44"/>
        <v>#NUM!</v>
      </c>
      <c r="W179" s="8">
        <v>1</v>
      </c>
    </row>
    <row r="180" spans="1:21" s="8" customFormat="1" ht="11.25" customHeight="1">
      <c r="A180" s="15">
        <v>139</v>
      </c>
      <c r="B180" s="53" t="s">
        <v>129</v>
      </c>
      <c r="C180" s="53"/>
      <c r="D180" s="54" t="s">
        <v>124</v>
      </c>
      <c r="E180" s="55" t="s">
        <v>5</v>
      </c>
      <c r="F180" s="53" t="s">
        <v>6</v>
      </c>
      <c r="G180" s="59">
        <v>9</v>
      </c>
      <c r="H180" s="9" t="s">
        <v>36</v>
      </c>
      <c r="I180" s="47">
        <v>0</v>
      </c>
      <c r="J180" s="47">
        <v>506</v>
      </c>
      <c r="K180" s="47"/>
      <c r="L180" s="47"/>
      <c r="M180" s="47"/>
      <c r="N180" s="56">
        <f t="shared" si="40"/>
        <v>506</v>
      </c>
      <c r="O180" s="38" t="e">
        <f t="shared" si="41"/>
        <v>#NUM!</v>
      </c>
      <c r="P180" s="17">
        <v>21</v>
      </c>
      <c r="Q180" s="17"/>
      <c r="R180" s="13"/>
      <c r="S180" s="4">
        <f t="shared" si="42"/>
        <v>506</v>
      </c>
      <c r="T180" s="4">
        <f t="shared" si="43"/>
        <v>0</v>
      </c>
      <c r="U180" s="4" t="e">
        <f t="shared" si="44"/>
        <v>#NUM!</v>
      </c>
    </row>
    <row r="181" spans="1:21" s="8" customFormat="1" ht="11.25" customHeight="1">
      <c r="A181" s="15">
        <v>140</v>
      </c>
      <c r="B181" s="57" t="s">
        <v>420</v>
      </c>
      <c r="C181" s="57"/>
      <c r="D181" s="58" t="s">
        <v>27</v>
      </c>
      <c r="E181" s="57" t="s">
        <v>5</v>
      </c>
      <c r="F181" s="57" t="s">
        <v>6</v>
      </c>
      <c r="G181" s="61">
        <v>9</v>
      </c>
      <c r="H181" s="58" t="s">
        <v>317</v>
      </c>
      <c r="I181" s="47">
        <v>0</v>
      </c>
      <c r="J181" s="47">
        <v>504</v>
      </c>
      <c r="K181" s="47"/>
      <c r="L181" s="47"/>
      <c r="M181" s="47"/>
      <c r="N181" s="56">
        <f t="shared" si="40"/>
        <v>504</v>
      </c>
      <c r="O181" s="38" t="e">
        <f t="shared" si="41"/>
        <v>#NUM!</v>
      </c>
      <c r="P181" s="17">
        <v>22</v>
      </c>
      <c r="Q181" s="17"/>
      <c r="S181" s="4">
        <f t="shared" si="42"/>
        <v>504</v>
      </c>
      <c r="T181" s="4">
        <f t="shared" si="43"/>
        <v>0</v>
      </c>
      <c r="U181" s="4" t="e">
        <f t="shared" si="44"/>
        <v>#NUM!</v>
      </c>
    </row>
    <row r="182" spans="1:21" s="8" customFormat="1" ht="11.25" customHeight="1">
      <c r="A182" s="15">
        <v>141</v>
      </c>
      <c r="B182" s="53" t="s">
        <v>453</v>
      </c>
      <c r="C182" s="53"/>
      <c r="D182" s="54" t="s">
        <v>45</v>
      </c>
      <c r="E182" s="55" t="s">
        <v>5</v>
      </c>
      <c r="F182" s="53" t="s">
        <v>6</v>
      </c>
      <c r="G182" s="59">
        <v>9</v>
      </c>
      <c r="H182" s="9" t="s">
        <v>28</v>
      </c>
      <c r="I182" s="47">
        <v>0</v>
      </c>
      <c r="J182" s="47">
        <v>494</v>
      </c>
      <c r="K182" s="47"/>
      <c r="L182" s="47"/>
      <c r="M182" s="47"/>
      <c r="N182" s="56">
        <f t="shared" si="40"/>
        <v>494</v>
      </c>
      <c r="O182" s="38" t="e">
        <f t="shared" si="41"/>
        <v>#NUM!</v>
      </c>
      <c r="P182" s="17">
        <v>23</v>
      </c>
      <c r="Q182" s="17"/>
      <c r="R182" s="13"/>
      <c r="S182" s="4">
        <f t="shared" si="42"/>
        <v>494</v>
      </c>
      <c r="T182" s="4">
        <f t="shared" si="43"/>
        <v>0</v>
      </c>
      <c r="U182" s="4" t="e">
        <f t="shared" si="44"/>
        <v>#NUM!</v>
      </c>
    </row>
    <row r="183" spans="1:21" s="8" customFormat="1" ht="11.25" customHeight="1">
      <c r="A183" s="15">
        <v>142</v>
      </c>
      <c r="B183" s="57" t="s">
        <v>226</v>
      </c>
      <c r="C183" s="57"/>
      <c r="D183" s="58" t="s">
        <v>26</v>
      </c>
      <c r="E183" s="57" t="s">
        <v>5</v>
      </c>
      <c r="F183" s="57" t="s">
        <v>6</v>
      </c>
      <c r="G183" s="61">
        <v>9</v>
      </c>
      <c r="H183" s="58" t="s">
        <v>171</v>
      </c>
      <c r="I183" s="47">
        <v>0</v>
      </c>
      <c r="J183" s="47">
        <v>480</v>
      </c>
      <c r="K183" s="47"/>
      <c r="L183" s="47"/>
      <c r="M183" s="47"/>
      <c r="N183" s="56">
        <f t="shared" si="40"/>
        <v>480</v>
      </c>
      <c r="O183" s="38" t="e">
        <f t="shared" si="41"/>
        <v>#NUM!</v>
      </c>
      <c r="P183" s="17">
        <v>24</v>
      </c>
      <c r="Q183" s="17"/>
      <c r="R183" s="13"/>
      <c r="S183" s="4">
        <f t="shared" si="42"/>
        <v>480</v>
      </c>
      <c r="T183" s="4">
        <f t="shared" si="43"/>
        <v>0</v>
      </c>
      <c r="U183" s="4" t="e">
        <f t="shared" si="44"/>
        <v>#NUM!</v>
      </c>
    </row>
    <row r="184" spans="1:21" s="8" customFormat="1" ht="11.25" customHeight="1">
      <c r="A184" s="15">
        <v>143</v>
      </c>
      <c r="B184" s="57" t="s">
        <v>365</v>
      </c>
      <c r="C184" s="57"/>
      <c r="D184" s="58" t="s">
        <v>366</v>
      </c>
      <c r="E184" s="57" t="s">
        <v>5</v>
      </c>
      <c r="F184" s="57" t="s">
        <v>6</v>
      </c>
      <c r="G184" s="61">
        <v>9</v>
      </c>
      <c r="H184" s="58" t="s">
        <v>364</v>
      </c>
      <c r="I184" s="47">
        <v>458</v>
      </c>
      <c r="J184" s="47">
        <v>0</v>
      </c>
      <c r="K184" s="47"/>
      <c r="L184" s="47"/>
      <c r="M184" s="47"/>
      <c r="N184" s="56">
        <f t="shared" si="40"/>
        <v>458</v>
      </c>
      <c r="O184" s="38" t="e">
        <f t="shared" si="41"/>
        <v>#NUM!</v>
      </c>
      <c r="P184" s="17">
        <v>25</v>
      </c>
      <c r="Q184" s="17"/>
      <c r="S184" s="4">
        <f t="shared" si="42"/>
        <v>458</v>
      </c>
      <c r="T184" s="4">
        <f t="shared" si="43"/>
        <v>0</v>
      </c>
      <c r="U184" s="4" t="e">
        <f t="shared" si="44"/>
        <v>#NUM!</v>
      </c>
    </row>
    <row r="185" spans="1:21" s="8" customFormat="1" ht="11.25" customHeight="1">
      <c r="A185" s="15">
        <v>144</v>
      </c>
      <c r="B185" s="57" t="s">
        <v>307</v>
      </c>
      <c r="C185" s="57"/>
      <c r="D185" s="58" t="s">
        <v>308</v>
      </c>
      <c r="E185" s="57" t="s">
        <v>5</v>
      </c>
      <c r="F185" s="57" t="s">
        <v>6</v>
      </c>
      <c r="G185" s="61">
        <v>9</v>
      </c>
      <c r="H185" s="58" t="s">
        <v>108</v>
      </c>
      <c r="I185" s="47">
        <v>408</v>
      </c>
      <c r="J185" s="47">
        <v>0</v>
      </c>
      <c r="K185" s="47"/>
      <c r="L185" s="47"/>
      <c r="M185" s="47"/>
      <c r="N185" s="56">
        <f t="shared" si="40"/>
        <v>408</v>
      </c>
      <c r="O185" s="38" t="e">
        <f t="shared" si="41"/>
        <v>#NUM!</v>
      </c>
      <c r="P185" s="17">
        <v>26</v>
      </c>
      <c r="Q185" s="17"/>
      <c r="S185" s="4">
        <f t="shared" si="42"/>
        <v>408</v>
      </c>
      <c r="T185" s="4">
        <f t="shared" si="43"/>
        <v>0</v>
      </c>
      <c r="U185" s="4" t="e">
        <f t="shared" si="44"/>
        <v>#NUM!</v>
      </c>
    </row>
    <row r="186" spans="1:21" s="8" customFormat="1" ht="11.25" customHeight="1">
      <c r="A186" s="15"/>
      <c r="B186" s="53"/>
      <c r="C186" s="53"/>
      <c r="D186" s="54"/>
      <c r="E186" s="55"/>
      <c r="F186" s="53"/>
      <c r="G186" s="59"/>
      <c r="H186" s="9"/>
      <c r="I186" s="47"/>
      <c r="J186" s="47"/>
      <c r="K186" s="47"/>
      <c r="L186" s="47"/>
      <c r="M186" s="47"/>
      <c r="N186" s="56"/>
      <c r="O186" s="38"/>
      <c r="P186" s="17"/>
      <c r="Q186" s="17"/>
      <c r="R186" s="13"/>
      <c r="S186" s="4"/>
      <c r="T186" s="4"/>
      <c r="U186" s="4"/>
    </row>
    <row r="187" spans="1:21" s="8" customFormat="1" ht="11.25" customHeight="1">
      <c r="A187" s="15"/>
      <c r="B187" s="57"/>
      <c r="C187" s="57"/>
      <c r="D187" s="58"/>
      <c r="E187" s="57"/>
      <c r="F187" s="57"/>
      <c r="G187" s="61"/>
      <c r="H187" s="58"/>
      <c r="I187" s="47"/>
      <c r="J187" s="47"/>
      <c r="K187" s="47"/>
      <c r="L187" s="47"/>
      <c r="M187" s="47"/>
      <c r="N187" s="56"/>
      <c r="O187" s="38"/>
      <c r="P187" s="17"/>
      <c r="Q187" s="17"/>
      <c r="R187" s="13"/>
      <c r="S187" s="4"/>
      <c r="T187" s="4"/>
      <c r="U187" s="4"/>
    </row>
    <row r="188" spans="1:21" s="8" customFormat="1" ht="11.25" customHeight="1">
      <c r="A188" s="15">
        <v>145</v>
      </c>
      <c r="B188" s="57" t="s">
        <v>63</v>
      </c>
      <c r="C188" s="57"/>
      <c r="D188" s="58" t="s">
        <v>64</v>
      </c>
      <c r="E188" s="57" t="s">
        <v>10</v>
      </c>
      <c r="F188" s="57" t="s">
        <v>6</v>
      </c>
      <c r="G188" s="61">
        <v>10</v>
      </c>
      <c r="H188" s="58" t="s">
        <v>85</v>
      </c>
      <c r="I188" s="47">
        <v>563</v>
      </c>
      <c r="J188" s="47">
        <v>557</v>
      </c>
      <c r="K188" s="47"/>
      <c r="L188" s="47"/>
      <c r="M188" s="47"/>
      <c r="N188" s="56">
        <f aca="true" t="shared" si="45" ref="N188:N218">SUM(I188:M188)</f>
        <v>1120</v>
      </c>
      <c r="O188" s="38" t="e">
        <f aca="true" t="shared" si="46" ref="O188:O218">SUM(S188:U188)</f>
        <v>#NUM!</v>
      </c>
      <c r="P188" s="71">
        <v>1</v>
      </c>
      <c r="Q188" s="17"/>
      <c r="R188" s="13"/>
      <c r="S188" s="4">
        <f aca="true" t="shared" si="47" ref="S188:S218">LARGE(I188:M188,1)</f>
        <v>563</v>
      </c>
      <c r="T188" s="4">
        <f aca="true" t="shared" si="48" ref="T188:T218">LARGE(I188:M188,2)</f>
        <v>557</v>
      </c>
      <c r="U188" s="4" t="e">
        <f aca="true" t="shared" si="49" ref="U188:U218">LARGE(I188:M188,3)</f>
        <v>#NUM!</v>
      </c>
    </row>
    <row r="189" spans="1:21" s="8" customFormat="1" ht="11.25" customHeight="1">
      <c r="A189" s="15">
        <v>146</v>
      </c>
      <c r="B189" s="57" t="s">
        <v>66</v>
      </c>
      <c r="C189" s="57"/>
      <c r="D189" s="58" t="s">
        <v>105</v>
      </c>
      <c r="E189" s="57" t="s">
        <v>10</v>
      </c>
      <c r="F189" s="57" t="s">
        <v>6</v>
      </c>
      <c r="G189" s="61">
        <v>10</v>
      </c>
      <c r="H189" s="58" t="s">
        <v>85</v>
      </c>
      <c r="I189" s="47">
        <v>570</v>
      </c>
      <c r="J189" s="47">
        <v>548</v>
      </c>
      <c r="K189" s="47"/>
      <c r="L189" s="47"/>
      <c r="M189" s="47"/>
      <c r="N189" s="56">
        <f t="shared" si="45"/>
        <v>1118</v>
      </c>
      <c r="O189" s="38" t="e">
        <f t="shared" si="46"/>
        <v>#NUM!</v>
      </c>
      <c r="P189" s="71">
        <v>2</v>
      </c>
      <c r="Q189" s="17"/>
      <c r="R189" s="13"/>
      <c r="S189" s="4">
        <f t="shared" si="47"/>
        <v>570</v>
      </c>
      <c r="T189" s="4">
        <f t="shared" si="48"/>
        <v>548</v>
      </c>
      <c r="U189" s="4" t="e">
        <f t="shared" si="49"/>
        <v>#NUM!</v>
      </c>
    </row>
    <row r="190" spans="1:21" s="8" customFormat="1" ht="11.25" customHeight="1">
      <c r="A190" s="15">
        <v>147</v>
      </c>
      <c r="B190" s="57" t="s">
        <v>65</v>
      </c>
      <c r="C190" s="57"/>
      <c r="D190" s="58" t="s">
        <v>11</v>
      </c>
      <c r="E190" s="57" t="s">
        <v>10</v>
      </c>
      <c r="F190" s="57" t="s">
        <v>6</v>
      </c>
      <c r="G190" s="61">
        <v>10</v>
      </c>
      <c r="H190" s="58" t="s">
        <v>88</v>
      </c>
      <c r="I190" s="47">
        <v>543</v>
      </c>
      <c r="J190" s="47">
        <v>562</v>
      </c>
      <c r="K190" s="47"/>
      <c r="L190" s="47"/>
      <c r="M190" s="47"/>
      <c r="N190" s="56">
        <f t="shared" si="45"/>
        <v>1105</v>
      </c>
      <c r="O190" s="38" t="e">
        <f t="shared" si="46"/>
        <v>#NUM!</v>
      </c>
      <c r="P190" s="71">
        <v>3</v>
      </c>
      <c r="Q190" s="17"/>
      <c r="R190" s="13"/>
      <c r="S190" s="4">
        <f t="shared" si="47"/>
        <v>562</v>
      </c>
      <c r="T190" s="4">
        <f t="shared" si="48"/>
        <v>543</v>
      </c>
      <c r="U190" s="4" t="e">
        <f t="shared" si="49"/>
        <v>#NUM!</v>
      </c>
    </row>
    <row r="191" spans="1:21" s="8" customFormat="1" ht="11.25" customHeight="1">
      <c r="A191" s="15">
        <v>148</v>
      </c>
      <c r="B191" s="11" t="s">
        <v>176</v>
      </c>
      <c r="C191" s="11"/>
      <c r="D191" s="9" t="s">
        <v>132</v>
      </c>
      <c r="E191" s="11" t="s">
        <v>10</v>
      </c>
      <c r="F191" s="11" t="s">
        <v>6</v>
      </c>
      <c r="G191" s="26">
        <v>10</v>
      </c>
      <c r="H191" s="49" t="s">
        <v>118</v>
      </c>
      <c r="I191" s="47">
        <v>543</v>
      </c>
      <c r="J191" s="47">
        <v>548</v>
      </c>
      <c r="K191" s="47"/>
      <c r="L191" s="47"/>
      <c r="M191" s="47"/>
      <c r="N191" s="15">
        <f t="shared" si="45"/>
        <v>1091</v>
      </c>
      <c r="O191" s="38" t="e">
        <f t="shared" si="46"/>
        <v>#NUM!</v>
      </c>
      <c r="P191" s="71">
        <v>4</v>
      </c>
      <c r="Q191" s="17"/>
      <c r="R191" s="13"/>
      <c r="S191" s="4">
        <f t="shared" si="47"/>
        <v>548</v>
      </c>
      <c r="T191" s="4">
        <f t="shared" si="48"/>
        <v>543</v>
      </c>
      <c r="U191" s="4" t="e">
        <f t="shared" si="49"/>
        <v>#NUM!</v>
      </c>
    </row>
    <row r="192" spans="1:21" s="8" customFormat="1" ht="11.25" customHeight="1">
      <c r="A192" s="15">
        <v>149</v>
      </c>
      <c r="B192" s="57" t="s">
        <v>74</v>
      </c>
      <c r="C192" s="57"/>
      <c r="D192" s="58" t="s">
        <v>119</v>
      </c>
      <c r="E192" s="57" t="s">
        <v>10</v>
      </c>
      <c r="F192" s="57" t="s">
        <v>6</v>
      </c>
      <c r="G192" s="61">
        <v>10</v>
      </c>
      <c r="H192" s="58" t="s">
        <v>118</v>
      </c>
      <c r="I192" s="47">
        <v>546</v>
      </c>
      <c r="J192" s="47">
        <v>544</v>
      </c>
      <c r="K192" s="47"/>
      <c r="L192" s="47"/>
      <c r="M192" s="47"/>
      <c r="N192" s="56">
        <f t="shared" si="45"/>
        <v>1090</v>
      </c>
      <c r="O192" s="38" t="e">
        <f t="shared" si="46"/>
        <v>#NUM!</v>
      </c>
      <c r="P192" s="71">
        <v>5</v>
      </c>
      <c r="Q192" s="17"/>
      <c r="R192" s="13"/>
      <c r="S192" s="4">
        <f t="shared" si="47"/>
        <v>546</v>
      </c>
      <c r="T192" s="4">
        <f t="shared" si="48"/>
        <v>544</v>
      </c>
      <c r="U192" s="4" t="e">
        <f t="shared" si="49"/>
        <v>#NUM!</v>
      </c>
    </row>
    <row r="193" spans="1:21" s="8" customFormat="1" ht="11.25" customHeight="1">
      <c r="A193" s="15">
        <v>150</v>
      </c>
      <c r="B193" s="57" t="s">
        <v>393</v>
      </c>
      <c r="C193" s="57"/>
      <c r="D193" s="58" t="s">
        <v>394</v>
      </c>
      <c r="E193" s="57" t="s">
        <v>10</v>
      </c>
      <c r="F193" s="57" t="s">
        <v>6</v>
      </c>
      <c r="G193" s="61">
        <v>10</v>
      </c>
      <c r="H193" s="58" t="s">
        <v>428</v>
      </c>
      <c r="I193" s="47">
        <v>559</v>
      </c>
      <c r="J193" s="47">
        <v>526</v>
      </c>
      <c r="K193" s="47"/>
      <c r="L193" s="47"/>
      <c r="M193" s="47"/>
      <c r="N193" s="56">
        <f t="shared" si="45"/>
        <v>1085</v>
      </c>
      <c r="O193" s="38" t="e">
        <f t="shared" si="46"/>
        <v>#NUM!</v>
      </c>
      <c r="P193" s="71">
        <v>6</v>
      </c>
      <c r="Q193" s="17"/>
      <c r="S193" s="4">
        <f t="shared" si="47"/>
        <v>559</v>
      </c>
      <c r="T193" s="4">
        <f t="shared" si="48"/>
        <v>526</v>
      </c>
      <c r="U193" s="4" t="e">
        <f t="shared" si="49"/>
        <v>#NUM!</v>
      </c>
    </row>
    <row r="194" spans="1:21" s="8" customFormat="1" ht="11.25" customHeight="1">
      <c r="A194" s="15">
        <v>151</v>
      </c>
      <c r="B194" s="57" t="s">
        <v>276</v>
      </c>
      <c r="C194" s="57"/>
      <c r="D194" s="58" t="s">
        <v>15</v>
      </c>
      <c r="E194" s="57" t="s">
        <v>10</v>
      </c>
      <c r="F194" s="57" t="s">
        <v>6</v>
      </c>
      <c r="G194" s="61">
        <v>10</v>
      </c>
      <c r="H194" s="54" t="s">
        <v>41</v>
      </c>
      <c r="I194" s="47">
        <v>537</v>
      </c>
      <c r="J194" s="47">
        <v>546</v>
      </c>
      <c r="K194" s="47"/>
      <c r="L194" s="47"/>
      <c r="M194" s="47"/>
      <c r="N194" s="56">
        <f t="shared" si="45"/>
        <v>1083</v>
      </c>
      <c r="O194" s="38" t="e">
        <f t="shared" si="46"/>
        <v>#NUM!</v>
      </c>
      <c r="P194" s="71">
        <v>7</v>
      </c>
      <c r="Q194" s="76"/>
      <c r="R194" s="13"/>
      <c r="S194" s="4">
        <f t="shared" si="47"/>
        <v>546</v>
      </c>
      <c r="T194" s="4">
        <f t="shared" si="48"/>
        <v>537</v>
      </c>
      <c r="U194" s="4" t="e">
        <f t="shared" si="49"/>
        <v>#NUM!</v>
      </c>
    </row>
    <row r="195" spans="1:23" s="8" customFormat="1" ht="11.25" customHeight="1">
      <c r="A195" s="15">
        <v>152</v>
      </c>
      <c r="B195" s="57" t="s">
        <v>139</v>
      </c>
      <c r="C195" s="57"/>
      <c r="D195" s="58" t="s">
        <v>83</v>
      </c>
      <c r="E195" s="57" t="s">
        <v>10</v>
      </c>
      <c r="F195" s="57" t="s">
        <v>6</v>
      </c>
      <c r="G195" s="61">
        <v>10</v>
      </c>
      <c r="H195" s="58" t="s">
        <v>60</v>
      </c>
      <c r="I195" s="47">
        <v>549</v>
      </c>
      <c r="J195" s="47">
        <v>534</v>
      </c>
      <c r="K195" s="47"/>
      <c r="L195" s="47"/>
      <c r="M195" s="47"/>
      <c r="N195" s="56">
        <f t="shared" si="45"/>
        <v>1083</v>
      </c>
      <c r="O195" s="38" t="e">
        <f t="shared" si="46"/>
        <v>#NUM!</v>
      </c>
      <c r="P195" s="71">
        <v>8</v>
      </c>
      <c r="Q195" s="17"/>
      <c r="R195" s="13"/>
      <c r="S195" s="4">
        <f t="shared" si="47"/>
        <v>549</v>
      </c>
      <c r="T195" s="4">
        <f t="shared" si="48"/>
        <v>534</v>
      </c>
      <c r="U195" s="4" t="e">
        <f t="shared" si="49"/>
        <v>#NUM!</v>
      </c>
      <c r="W195" s="8">
        <v>1</v>
      </c>
    </row>
    <row r="196" spans="1:21" s="8" customFormat="1" ht="11.25" customHeight="1">
      <c r="A196" s="15">
        <v>153</v>
      </c>
      <c r="B196" s="57" t="s">
        <v>107</v>
      </c>
      <c r="C196" s="57"/>
      <c r="D196" s="58" t="s">
        <v>97</v>
      </c>
      <c r="E196" s="57" t="s">
        <v>10</v>
      </c>
      <c r="F196" s="57" t="s">
        <v>6</v>
      </c>
      <c r="G196" s="61">
        <v>10</v>
      </c>
      <c r="H196" s="58" t="s">
        <v>108</v>
      </c>
      <c r="I196" s="47">
        <v>538</v>
      </c>
      <c r="J196" s="47">
        <v>544</v>
      </c>
      <c r="K196" s="47"/>
      <c r="L196" s="47"/>
      <c r="M196" s="47"/>
      <c r="N196" s="56">
        <f t="shared" si="45"/>
        <v>1082</v>
      </c>
      <c r="O196" s="38" t="e">
        <f t="shared" si="46"/>
        <v>#NUM!</v>
      </c>
      <c r="P196" s="71">
        <v>9</v>
      </c>
      <c r="Q196" s="17"/>
      <c r="R196" s="13"/>
      <c r="S196" s="4">
        <f t="shared" si="47"/>
        <v>544</v>
      </c>
      <c r="T196" s="4">
        <f t="shared" si="48"/>
        <v>538</v>
      </c>
      <c r="U196" s="4" t="e">
        <f t="shared" si="49"/>
        <v>#NUM!</v>
      </c>
    </row>
    <row r="197" spans="1:21" s="8" customFormat="1" ht="11.25" customHeight="1">
      <c r="A197" s="15">
        <v>154</v>
      </c>
      <c r="B197" s="60" t="s">
        <v>160</v>
      </c>
      <c r="C197" s="60"/>
      <c r="D197" s="58" t="s">
        <v>116</v>
      </c>
      <c r="E197" s="60" t="s">
        <v>10</v>
      </c>
      <c r="F197" s="60" t="s">
        <v>6</v>
      </c>
      <c r="G197" s="63">
        <v>10</v>
      </c>
      <c r="H197" s="58" t="s">
        <v>87</v>
      </c>
      <c r="I197" s="47">
        <v>546</v>
      </c>
      <c r="J197" s="47">
        <v>533</v>
      </c>
      <c r="K197" s="47"/>
      <c r="L197" s="47"/>
      <c r="M197" s="47"/>
      <c r="N197" s="56">
        <f t="shared" si="45"/>
        <v>1079</v>
      </c>
      <c r="O197" s="38" t="e">
        <f t="shared" si="46"/>
        <v>#NUM!</v>
      </c>
      <c r="P197" s="71">
        <v>10</v>
      </c>
      <c r="Q197" s="76"/>
      <c r="R197" s="13"/>
      <c r="S197" s="4">
        <f t="shared" si="47"/>
        <v>546</v>
      </c>
      <c r="T197" s="4">
        <f t="shared" si="48"/>
        <v>533</v>
      </c>
      <c r="U197" s="4" t="e">
        <f t="shared" si="49"/>
        <v>#NUM!</v>
      </c>
    </row>
    <row r="198" spans="1:24" s="8" customFormat="1" ht="11.25" customHeight="1">
      <c r="A198" s="15">
        <v>155</v>
      </c>
      <c r="B198" s="57" t="s">
        <v>44</v>
      </c>
      <c r="C198" s="57"/>
      <c r="D198" s="58" t="s">
        <v>116</v>
      </c>
      <c r="E198" s="57" t="s">
        <v>10</v>
      </c>
      <c r="F198" s="57" t="s">
        <v>6</v>
      </c>
      <c r="G198" s="61">
        <v>10</v>
      </c>
      <c r="H198" s="58" t="s">
        <v>41</v>
      </c>
      <c r="I198" s="47">
        <v>536</v>
      </c>
      <c r="J198" s="47">
        <v>542</v>
      </c>
      <c r="K198" s="47"/>
      <c r="L198" s="47"/>
      <c r="M198" s="47"/>
      <c r="N198" s="56">
        <f t="shared" si="45"/>
        <v>1078</v>
      </c>
      <c r="O198" s="38" t="e">
        <f t="shared" si="46"/>
        <v>#NUM!</v>
      </c>
      <c r="P198" s="71">
        <v>11</v>
      </c>
      <c r="Q198" s="17"/>
      <c r="R198" s="13"/>
      <c r="S198" s="4">
        <f t="shared" si="47"/>
        <v>542</v>
      </c>
      <c r="T198" s="4">
        <f t="shared" si="48"/>
        <v>536</v>
      </c>
      <c r="U198" s="4" t="e">
        <f t="shared" si="49"/>
        <v>#NUM!</v>
      </c>
      <c r="V198" s="8">
        <v>1</v>
      </c>
      <c r="X198" s="8">
        <v>1</v>
      </c>
    </row>
    <row r="199" spans="1:21" s="8" customFormat="1" ht="11.25" customHeight="1">
      <c r="A199" s="15">
        <v>156</v>
      </c>
      <c r="B199" s="57" t="s">
        <v>182</v>
      </c>
      <c r="C199" s="57"/>
      <c r="D199" s="58" t="s">
        <v>24</v>
      </c>
      <c r="E199" s="57" t="s">
        <v>10</v>
      </c>
      <c r="F199" s="57" t="s">
        <v>6</v>
      </c>
      <c r="G199" s="61">
        <v>10</v>
      </c>
      <c r="H199" s="54" t="s">
        <v>172</v>
      </c>
      <c r="I199" s="47">
        <v>536</v>
      </c>
      <c r="J199" s="47">
        <v>535</v>
      </c>
      <c r="K199" s="47"/>
      <c r="L199" s="47"/>
      <c r="M199" s="47"/>
      <c r="N199" s="56">
        <f t="shared" si="45"/>
        <v>1071</v>
      </c>
      <c r="O199" s="38" t="e">
        <f t="shared" si="46"/>
        <v>#NUM!</v>
      </c>
      <c r="P199" s="71">
        <v>12</v>
      </c>
      <c r="Q199" s="17"/>
      <c r="R199" s="13"/>
      <c r="S199" s="4">
        <f t="shared" si="47"/>
        <v>536</v>
      </c>
      <c r="T199" s="4">
        <f t="shared" si="48"/>
        <v>535</v>
      </c>
      <c r="U199" s="4" t="e">
        <f t="shared" si="49"/>
        <v>#NUM!</v>
      </c>
    </row>
    <row r="200" spans="1:21" s="8" customFormat="1" ht="11.25" customHeight="1">
      <c r="A200" s="15">
        <v>157</v>
      </c>
      <c r="B200" s="60" t="s">
        <v>152</v>
      </c>
      <c r="C200" s="60"/>
      <c r="D200" s="58" t="s">
        <v>153</v>
      </c>
      <c r="E200" s="60" t="s">
        <v>10</v>
      </c>
      <c r="F200" s="60" t="s">
        <v>6</v>
      </c>
      <c r="G200" s="63">
        <v>10</v>
      </c>
      <c r="H200" s="58" t="s">
        <v>87</v>
      </c>
      <c r="I200" s="47">
        <v>531</v>
      </c>
      <c r="J200" s="47">
        <v>537</v>
      </c>
      <c r="K200" s="47"/>
      <c r="L200" s="47"/>
      <c r="M200" s="47"/>
      <c r="N200" s="56">
        <f t="shared" si="45"/>
        <v>1068</v>
      </c>
      <c r="O200" s="38" t="e">
        <f t="shared" si="46"/>
        <v>#NUM!</v>
      </c>
      <c r="P200" s="71">
        <v>13</v>
      </c>
      <c r="Q200" s="17"/>
      <c r="R200" s="13"/>
      <c r="S200" s="4">
        <f t="shared" si="47"/>
        <v>537</v>
      </c>
      <c r="T200" s="4">
        <f t="shared" si="48"/>
        <v>531</v>
      </c>
      <c r="U200" s="4" t="e">
        <f t="shared" si="49"/>
        <v>#NUM!</v>
      </c>
    </row>
    <row r="201" spans="1:21" s="8" customFormat="1" ht="11.25" customHeight="1">
      <c r="A201" s="15">
        <v>158</v>
      </c>
      <c r="B201" s="57" t="s">
        <v>309</v>
      </c>
      <c r="C201" s="57"/>
      <c r="D201" s="58" t="s">
        <v>310</v>
      </c>
      <c r="E201" s="57" t="s">
        <v>10</v>
      </c>
      <c r="F201" s="57" t="s">
        <v>6</v>
      </c>
      <c r="G201" s="61">
        <v>10</v>
      </c>
      <c r="H201" s="58" t="s">
        <v>86</v>
      </c>
      <c r="I201" s="47">
        <v>539</v>
      </c>
      <c r="J201" s="47">
        <v>529</v>
      </c>
      <c r="K201" s="47"/>
      <c r="L201" s="47"/>
      <c r="M201" s="47"/>
      <c r="N201" s="56">
        <f t="shared" si="45"/>
        <v>1068</v>
      </c>
      <c r="O201" s="38" t="e">
        <f t="shared" si="46"/>
        <v>#NUM!</v>
      </c>
      <c r="P201" s="71">
        <v>14</v>
      </c>
      <c r="Q201" s="17"/>
      <c r="S201" s="4">
        <f t="shared" si="47"/>
        <v>539</v>
      </c>
      <c r="T201" s="4">
        <f t="shared" si="48"/>
        <v>529</v>
      </c>
      <c r="U201" s="4" t="e">
        <f t="shared" si="49"/>
        <v>#NUM!</v>
      </c>
    </row>
    <row r="202" spans="1:21" s="8" customFormat="1" ht="11.25" customHeight="1">
      <c r="A202" s="15">
        <v>159</v>
      </c>
      <c r="B202" s="60" t="s">
        <v>274</v>
      </c>
      <c r="C202" s="60"/>
      <c r="D202" s="58" t="s">
        <v>97</v>
      </c>
      <c r="E202" s="57" t="s">
        <v>10</v>
      </c>
      <c r="F202" s="57" t="s">
        <v>6</v>
      </c>
      <c r="G202" s="61">
        <v>10</v>
      </c>
      <c r="H202" s="58" t="s">
        <v>12</v>
      </c>
      <c r="I202" s="47">
        <v>541</v>
      </c>
      <c r="J202" s="47">
        <v>526</v>
      </c>
      <c r="K202" s="47"/>
      <c r="L202" s="47"/>
      <c r="M202" s="47"/>
      <c r="N202" s="56">
        <f t="shared" si="45"/>
        <v>1067</v>
      </c>
      <c r="O202" s="38" t="e">
        <f t="shared" si="46"/>
        <v>#NUM!</v>
      </c>
      <c r="P202" s="71">
        <v>15</v>
      </c>
      <c r="Q202" s="17"/>
      <c r="R202" s="13"/>
      <c r="S202" s="4">
        <f t="shared" si="47"/>
        <v>541</v>
      </c>
      <c r="T202" s="4">
        <f t="shared" si="48"/>
        <v>526</v>
      </c>
      <c r="U202" s="4" t="e">
        <f t="shared" si="49"/>
        <v>#NUM!</v>
      </c>
    </row>
    <row r="203" spans="1:21" s="8" customFormat="1" ht="11.25" customHeight="1">
      <c r="A203" s="15">
        <v>160</v>
      </c>
      <c r="B203" s="53" t="s">
        <v>46</v>
      </c>
      <c r="C203" s="53"/>
      <c r="D203" s="54" t="s">
        <v>23</v>
      </c>
      <c r="E203" s="53" t="s">
        <v>10</v>
      </c>
      <c r="F203" s="53" t="s">
        <v>6</v>
      </c>
      <c r="G203" s="59">
        <v>10</v>
      </c>
      <c r="H203" s="54" t="s">
        <v>47</v>
      </c>
      <c r="I203" s="47">
        <v>527</v>
      </c>
      <c r="J203" s="47">
        <v>530</v>
      </c>
      <c r="K203" s="47"/>
      <c r="L203" s="47"/>
      <c r="M203" s="47"/>
      <c r="N203" s="56">
        <f t="shared" si="45"/>
        <v>1057</v>
      </c>
      <c r="O203" s="38" t="e">
        <f t="shared" si="46"/>
        <v>#NUM!</v>
      </c>
      <c r="P203" s="71">
        <v>16</v>
      </c>
      <c r="Q203" s="17"/>
      <c r="R203" s="13"/>
      <c r="S203" s="4">
        <f t="shared" si="47"/>
        <v>530</v>
      </c>
      <c r="T203" s="4">
        <f t="shared" si="48"/>
        <v>527</v>
      </c>
      <c r="U203" s="4" t="e">
        <f t="shared" si="49"/>
        <v>#NUM!</v>
      </c>
    </row>
    <row r="204" spans="1:21" s="8" customFormat="1" ht="11.25" customHeight="1">
      <c r="A204" s="15">
        <v>161</v>
      </c>
      <c r="B204" s="57" t="s">
        <v>367</v>
      </c>
      <c r="C204" s="57"/>
      <c r="D204" s="58" t="s">
        <v>97</v>
      </c>
      <c r="E204" s="57" t="s">
        <v>10</v>
      </c>
      <c r="F204" s="57" t="s">
        <v>6</v>
      </c>
      <c r="G204" s="61">
        <v>10</v>
      </c>
      <c r="H204" s="58" t="s">
        <v>29</v>
      </c>
      <c r="I204" s="47">
        <v>535</v>
      </c>
      <c r="J204" s="47">
        <v>515</v>
      </c>
      <c r="K204" s="47"/>
      <c r="L204" s="47"/>
      <c r="M204" s="47"/>
      <c r="N204" s="56">
        <f t="shared" si="45"/>
        <v>1050</v>
      </c>
      <c r="O204" s="38" t="e">
        <f t="shared" si="46"/>
        <v>#NUM!</v>
      </c>
      <c r="P204" s="71">
        <v>17</v>
      </c>
      <c r="Q204" s="17"/>
      <c r="S204" s="4">
        <f t="shared" si="47"/>
        <v>535</v>
      </c>
      <c r="T204" s="4">
        <f t="shared" si="48"/>
        <v>515</v>
      </c>
      <c r="U204" s="4" t="e">
        <f t="shared" si="49"/>
        <v>#NUM!</v>
      </c>
    </row>
    <row r="205" spans="1:21" s="8" customFormat="1" ht="11.25" customHeight="1">
      <c r="A205" s="15">
        <v>162</v>
      </c>
      <c r="B205" s="53" t="s">
        <v>163</v>
      </c>
      <c r="C205" s="53"/>
      <c r="D205" s="54" t="s">
        <v>151</v>
      </c>
      <c r="E205" s="53" t="s">
        <v>10</v>
      </c>
      <c r="F205" s="53" t="s">
        <v>6</v>
      </c>
      <c r="G205" s="59">
        <v>10</v>
      </c>
      <c r="H205" s="54" t="s">
        <v>108</v>
      </c>
      <c r="I205" s="47">
        <v>531</v>
      </c>
      <c r="J205" s="47">
        <v>516</v>
      </c>
      <c r="K205" s="47"/>
      <c r="L205" s="47"/>
      <c r="M205" s="47"/>
      <c r="N205" s="56">
        <f t="shared" si="45"/>
        <v>1047</v>
      </c>
      <c r="O205" s="38" t="e">
        <f t="shared" si="46"/>
        <v>#NUM!</v>
      </c>
      <c r="P205" s="71">
        <v>18</v>
      </c>
      <c r="Q205" s="17"/>
      <c r="R205" s="13"/>
      <c r="S205" s="4">
        <f t="shared" si="47"/>
        <v>531</v>
      </c>
      <c r="T205" s="4">
        <f t="shared" si="48"/>
        <v>516</v>
      </c>
      <c r="U205" s="4" t="e">
        <f t="shared" si="49"/>
        <v>#NUM!</v>
      </c>
    </row>
    <row r="206" spans="1:21" s="8" customFormat="1" ht="11.25" customHeight="1">
      <c r="A206" s="15">
        <v>163</v>
      </c>
      <c r="B206" s="57" t="s">
        <v>134</v>
      </c>
      <c r="C206" s="57"/>
      <c r="D206" s="58" t="s">
        <v>24</v>
      </c>
      <c r="E206" s="57" t="s">
        <v>10</v>
      </c>
      <c r="F206" s="57" t="s">
        <v>6</v>
      </c>
      <c r="G206" s="61">
        <v>10</v>
      </c>
      <c r="H206" s="58" t="s">
        <v>76</v>
      </c>
      <c r="I206" s="47">
        <v>524</v>
      </c>
      <c r="J206" s="47">
        <v>516</v>
      </c>
      <c r="K206" s="47"/>
      <c r="L206" s="47"/>
      <c r="M206" s="47"/>
      <c r="N206" s="56">
        <f t="shared" si="45"/>
        <v>1040</v>
      </c>
      <c r="O206" s="38" t="e">
        <f t="shared" si="46"/>
        <v>#NUM!</v>
      </c>
      <c r="P206" s="71">
        <v>19</v>
      </c>
      <c r="Q206" s="17"/>
      <c r="S206" s="4">
        <f t="shared" si="47"/>
        <v>524</v>
      </c>
      <c r="T206" s="4">
        <f t="shared" si="48"/>
        <v>516</v>
      </c>
      <c r="U206" s="4" t="e">
        <f t="shared" si="49"/>
        <v>#NUM!</v>
      </c>
    </row>
    <row r="207" spans="1:22" s="8" customFormat="1" ht="11.25" customHeight="1">
      <c r="A207" s="15">
        <v>164</v>
      </c>
      <c r="B207" s="60" t="s">
        <v>161</v>
      </c>
      <c r="C207" s="60"/>
      <c r="D207" s="58" t="s">
        <v>84</v>
      </c>
      <c r="E207" s="60" t="s">
        <v>10</v>
      </c>
      <c r="F207" s="60" t="s">
        <v>6</v>
      </c>
      <c r="G207" s="63">
        <v>10</v>
      </c>
      <c r="H207" s="58" t="s">
        <v>60</v>
      </c>
      <c r="I207" s="47">
        <v>519</v>
      </c>
      <c r="J207" s="47">
        <v>520</v>
      </c>
      <c r="K207" s="47"/>
      <c r="L207" s="47"/>
      <c r="M207" s="47"/>
      <c r="N207" s="56">
        <f t="shared" si="45"/>
        <v>1039</v>
      </c>
      <c r="O207" s="38" t="e">
        <f t="shared" si="46"/>
        <v>#NUM!</v>
      </c>
      <c r="P207" s="71">
        <v>20</v>
      </c>
      <c r="Q207" s="17"/>
      <c r="R207" s="13"/>
      <c r="S207" s="4">
        <f t="shared" si="47"/>
        <v>520</v>
      </c>
      <c r="T207" s="4">
        <f t="shared" si="48"/>
        <v>519</v>
      </c>
      <c r="U207" s="4" t="e">
        <f t="shared" si="49"/>
        <v>#NUM!</v>
      </c>
      <c r="V207"/>
    </row>
    <row r="208" spans="1:21" s="8" customFormat="1" ht="11.25" customHeight="1">
      <c r="A208" s="15">
        <v>165</v>
      </c>
      <c r="B208" s="57" t="s">
        <v>369</v>
      </c>
      <c r="C208" s="57"/>
      <c r="D208" s="62" t="s">
        <v>100</v>
      </c>
      <c r="E208" s="57" t="s">
        <v>10</v>
      </c>
      <c r="F208" s="57" t="s">
        <v>6</v>
      </c>
      <c r="G208" s="61">
        <v>10</v>
      </c>
      <c r="H208" s="54" t="s">
        <v>368</v>
      </c>
      <c r="I208" s="47">
        <v>528</v>
      </c>
      <c r="J208" s="47">
        <v>509</v>
      </c>
      <c r="K208" s="47"/>
      <c r="L208" s="47"/>
      <c r="M208" s="47"/>
      <c r="N208" s="56">
        <f t="shared" si="45"/>
        <v>1037</v>
      </c>
      <c r="O208" s="38" t="e">
        <f t="shared" si="46"/>
        <v>#NUM!</v>
      </c>
      <c r="P208" s="71">
        <v>21</v>
      </c>
      <c r="Q208" s="17"/>
      <c r="S208" s="4">
        <f t="shared" si="47"/>
        <v>528</v>
      </c>
      <c r="T208" s="4">
        <f t="shared" si="48"/>
        <v>509</v>
      </c>
      <c r="U208" s="4" t="e">
        <f t="shared" si="49"/>
        <v>#NUM!</v>
      </c>
    </row>
    <row r="209" spans="1:23" s="8" customFormat="1" ht="11.25" customHeight="1">
      <c r="A209" s="15">
        <v>166</v>
      </c>
      <c r="B209" s="53" t="s">
        <v>75</v>
      </c>
      <c r="C209" s="53"/>
      <c r="D209" s="54" t="s">
        <v>104</v>
      </c>
      <c r="E209" s="53" t="s">
        <v>10</v>
      </c>
      <c r="F209" s="53" t="s">
        <v>6</v>
      </c>
      <c r="G209" s="59">
        <v>10</v>
      </c>
      <c r="H209" s="54" t="s">
        <v>76</v>
      </c>
      <c r="I209" s="47">
        <v>515</v>
      </c>
      <c r="J209" s="47">
        <v>520</v>
      </c>
      <c r="K209" s="47"/>
      <c r="L209" s="47"/>
      <c r="M209" s="47"/>
      <c r="N209" s="56">
        <f t="shared" si="45"/>
        <v>1035</v>
      </c>
      <c r="O209" s="38" t="e">
        <f t="shared" si="46"/>
        <v>#NUM!</v>
      </c>
      <c r="P209" s="71">
        <v>22</v>
      </c>
      <c r="Q209" s="17"/>
      <c r="R209" s="13"/>
      <c r="S209" s="4">
        <f t="shared" si="47"/>
        <v>520</v>
      </c>
      <c r="T209" s="4">
        <f t="shared" si="48"/>
        <v>515</v>
      </c>
      <c r="U209" s="4" t="e">
        <f t="shared" si="49"/>
        <v>#NUM!</v>
      </c>
      <c r="W209" s="8">
        <v>1</v>
      </c>
    </row>
    <row r="210" spans="1:21" s="8" customFormat="1" ht="11.25" customHeight="1">
      <c r="A210" s="15">
        <v>167</v>
      </c>
      <c r="B210" s="57" t="s">
        <v>370</v>
      </c>
      <c r="C210" s="57"/>
      <c r="D210" s="58" t="s">
        <v>188</v>
      </c>
      <c r="E210" s="57" t="s">
        <v>10</v>
      </c>
      <c r="F210" s="57" t="s">
        <v>6</v>
      </c>
      <c r="G210" s="61">
        <v>10</v>
      </c>
      <c r="H210" s="58" t="s">
        <v>78</v>
      </c>
      <c r="I210" s="47">
        <v>524</v>
      </c>
      <c r="J210" s="47">
        <v>511</v>
      </c>
      <c r="K210" s="47"/>
      <c r="L210" s="47"/>
      <c r="M210" s="47"/>
      <c r="N210" s="56">
        <f t="shared" si="45"/>
        <v>1035</v>
      </c>
      <c r="O210" s="38" t="e">
        <f t="shared" si="46"/>
        <v>#NUM!</v>
      </c>
      <c r="P210" s="71">
        <v>23</v>
      </c>
      <c r="Q210" s="17"/>
      <c r="S210" s="4">
        <f t="shared" si="47"/>
        <v>524</v>
      </c>
      <c r="T210" s="4">
        <f t="shared" si="48"/>
        <v>511</v>
      </c>
      <c r="U210" s="4" t="e">
        <f t="shared" si="49"/>
        <v>#NUM!</v>
      </c>
    </row>
    <row r="211" spans="1:21" s="8" customFormat="1" ht="11.25" customHeight="1">
      <c r="A211" s="15">
        <v>168</v>
      </c>
      <c r="B211" s="57" t="s">
        <v>81</v>
      </c>
      <c r="C211" s="57"/>
      <c r="D211" s="58" t="s">
        <v>21</v>
      </c>
      <c r="E211" s="57" t="s">
        <v>10</v>
      </c>
      <c r="F211" s="57" t="s">
        <v>6</v>
      </c>
      <c r="G211" s="61">
        <v>10</v>
      </c>
      <c r="H211" s="58" t="s">
        <v>71</v>
      </c>
      <c r="I211" s="47">
        <v>516</v>
      </c>
      <c r="J211" s="47">
        <v>519</v>
      </c>
      <c r="K211" s="47"/>
      <c r="L211" s="47"/>
      <c r="M211" s="47"/>
      <c r="N211" s="56">
        <f t="shared" si="45"/>
        <v>1035</v>
      </c>
      <c r="O211" s="38" t="e">
        <f t="shared" si="46"/>
        <v>#NUM!</v>
      </c>
      <c r="P211" s="71">
        <v>24</v>
      </c>
      <c r="Q211" s="17"/>
      <c r="R211" s="13"/>
      <c r="S211" s="4">
        <f t="shared" si="47"/>
        <v>519</v>
      </c>
      <c r="T211" s="4">
        <f t="shared" si="48"/>
        <v>516</v>
      </c>
      <c r="U211" s="4" t="e">
        <f t="shared" si="49"/>
        <v>#NUM!</v>
      </c>
    </row>
    <row r="212" spans="1:21" s="8" customFormat="1" ht="11.25" customHeight="1">
      <c r="A212" s="15">
        <v>169</v>
      </c>
      <c r="B212" s="57" t="s">
        <v>398</v>
      </c>
      <c r="C212" s="57"/>
      <c r="D212" s="58" t="s">
        <v>95</v>
      </c>
      <c r="E212" s="57" t="s">
        <v>10</v>
      </c>
      <c r="F212" s="57" t="s">
        <v>6</v>
      </c>
      <c r="G212" s="61">
        <v>10</v>
      </c>
      <c r="H212" s="58" t="s">
        <v>395</v>
      </c>
      <c r="I212" s="47">
        <v>526</v>
      </c>
      <c r="J212" s="47">
        <v>505</v>
      </c>
      <c r="K212" s="47"/>
      <c r="L212" s="47"/>
      <c r="M212" s="47"/>
      <c r="N212" s="56">
        <f t="shared" si="45"/>
        <v>1031</v>
      </c>
      <c r="O212" s="38" t="e">
        <f t="shared" si="46"/>
        <v>#NUM!</v>
      </c>
      <c r="P212" s="71">
        <v>25</v>
      </c>
      <c r="Q212" s="17"/>
      <c r="S212" s="4">
        <f t="shared" si="47"/>
        <v>526</v>
      </c>
      <c r="T212" s="4">
        <f t="shared" si="48"/>
        <v>505</v>
      </c>
      <c r="U212" s="4" t="e">
        <f t="shared" si="49"/>
        <v>#NUM!</v>
      </c>
    </row>
    <row r="213" spans="1:21" s="8" customFormat="1" ht="11.25" customHeight="1">
      <c r="A213" s="15">
        <v>170</v>
      </c>
      <c r="B213" s="57" t="s">
        <v>181</v>
      </c>
      <c r="C213" s="57"/>
      <c r="D213" s="58" t="s">
        <v>115</v>
      </c>
      <c r="E213" s="57" t="s">
        <v>10</v>
      </c>
      <c r="F213" s="57" t="s">
        <v>6</v>
      </c>
      <c r="G213" s="61">
        <v>10</v>
      </c>
      <c r="H213" s="54" t="s">
        <v>71</v>
      </c>
      <c r="I213" s="47">
        <v>500</v>
      </c>
      <c r="J213" s="47">
        <v>528</v>
      </c>
      <c r="K213" s="47"/>
      <c r="L213" s="47"/>
      <c r="M213" s="47"/>
      <c r="N213" s="56">
        <f t="shared" si="45"/>
        <v>1028</v>
      </c>
      <c r="O213" s="38" t="e">
        <f t="shared" si="46"/>
        <v>#NUM!</v>
      </c>
      <c r="P213" s="71">
        <v>26</v>
      </c>
      <c r="Q213" s="76"/>
      <c r="R213" s="13"/>
      <c r="S213" s="4">
        <f t="shared" si="47"/>
        <v>528</v>
      </c>
      <c r="T213" s="4">
        <f t="shared" si="48"/>
        <v>500</v>
      </c>
      <c r="U213" s="4" t="e">
        <f t="shared" si="49"/>
        <v>#NUM!</v>
      </c>
    </row>
    <row r="214" spans="1:21" s="8" customFormat="1" ht="11.25" customHeight="1">
      <c r="A214" s="15">
        <v>171</v>
      </c>
      <c r="B214" s="57" t="s">
        <v>211</v>
      </c>
      <c r="C214" s="57"/>
      <c r="D214" s="58" t="s">
        <v>23</v>
      </c>
      <c r="E214" s="57" t="s">
        <v>10</v>
      </c>
      <c r="F214" s="57" t="s">
        <v>6</v>
      </c>
      <c r="G214" s="61">
        <v>10</v>
      </c>
      <c r="H214" s="58" t="s">
        <v>172</v>
      </c>
      <c r="I214" s="47">
        <v>522</v>
      </c>
      <c r="J214" s="47">
        <v>504</v>
      </c>
      <c r="K214" s="47"/>
      <c r="L214" s="47"/>
      <c r="M214" s="47"/>
      <c r="N214" s="56">
        <f t="shared" si="45"/>
        <v>1026</v>
      </c>
      <c r="O214" s="38" t="e">
        <f t="shared" si="46"/>
        <v>#NUM!</v>
      </c>
      <c r="P214" s="71">
        <v>27</v>
      </c>
      <c r="Q214" s="17"/>
      <c r="S214" s="4">
        <f t="shared" si="47"/>
        <v>522</v>
      </c>
      <c r="T214" s="4">
        <f t="shared" si="48"/>
        <v>504</v>
      </c>
      <c r="U214" s="4" t="e">
        <f t="shared" si="49"/>
        <v>#NUM!</v>
      </c>
    </row>
    <row r="215" spans="1:21" s="8" customFormat="1" ht="11.25" customHeight="1">
      <c r="A215" s="15">
        <v>172</v>
      </c>
      <c r="B215" s="57" t="s">
        <v>311</v>
      </c>
      <c r="C215" s="57"/>
      <c r="D215" s="62" t="s">
        <v>15</v>
      </c>
      <c r="E215" s="57" t="s">
        <v>10</v>
      </c>
      <c r="F215" s="57" t="s">
        <v>6</v>
      </c>
      <c r="G215" s="61">
        <v>10</v>
      </c>
      <c r="H215" s="58" t="s">
        <v>88</v>
      </c>
      <c r="I215" s="47">
        <v>518</v>
      </c>
      <c r="J215" s="47">
        <v>504</v>
      </c>
      <c r="K215" s="47"/>
      <c r="L215" s="47"/>
      <c r="M215" s="47"/>
      <c r="N215" s="56">
        <f t="shared" si="45"/>
        <v>1022</v>
      </c>
      <c r="O215" s="38" t="e">
        <f t="shared" si="46"/>
        <v>#NUM!</v>
      </c>
      <c r="P215" s="71">
        <v>28</v>
      </c>
      <c r="Q215" s="17"/>
      <c r="S215" s="4">
        <f t="shared" si="47"/>
        <v>518</v>
      </c>
      <c r="T215" s="4">
        <f t="shared" si="48"/>
        <v>504</v>
      </c>
      <c r="U215" s="4" t="e">
        <f t="shared" si="49"/>
        <v>#NUM!</v>
      </c>
    </row>
    <row r="216" spans="1:21" s="8" customFormat="1" ht="11.25" customHeight="1">
      <c r="A216" s="15">
        <v>173</v>
      </c>
      <c r="B216" s="57" t="s">
        <v>168</v>
      </c>
      <c r="C216" s="57"/>
      <c r="D216" s="58" t="s">
        <v>21</v>
      </c>
      <c r="E216" s="57" t="s">
        <v>10</v>
      </c>
      <c r="F216" s="57" t="s">
        <v>6</v>
      </c>
      <c r="G216" s="61">
        <v>10</v>
      </c>
      <c r="H216" s="58" t="s">
        <v>41</v>
      </c>
      <c r="I216" s="47">
        <v>504</v>
      </c>
      <c r="J216" s="47">
        <v>515</v>
      </c>
      <c r="K216" s="47"/>
      <c r="L216" s="47"/>
      <c r="M216" s="47"/>
      <c r="N216" s="56">
        <f t="shared" si="45"/>
        <v>1019</v>
      </c>
      <c r="O216" s="38" t="e">
        <f t="shared" si="46"/>
        <v>#NUM!</v>
      </c>
      <c r="P216" s="71">
        <v>29</v>
      </c>
      <c r="Q216" s="17"/>
      <c r="R216" s="13"/>
      <c r="S216" s="4">
        <f t="shared" si="47"/>
        <v>515</v>
      </c>
      <c r="T216" s="4">
        <f t="shared" si="48"/>
        <v>504</v>
      </c>
      <c r="U216" s="4" t="e">
        <f t="shared" si="49"/>
        <v>#NUM!</v>
      </c>
    </row>
    <row r="217" spans="1:21" s="8" customFormat="1" ht="11.25" customHeight="1">
      <c r="A217" s="15">
        <v>174</v>
      </c>
      <c r="B217" s="60" t="s">
        <v>109</v>
      </c>
      <c r="C217" s="60"/>
      <c r="D217" s="58" t="s">
        <v>20</v>
      </c>
      <c r="E217" s="60" t="s">
        <v>10</v>
      </c>
      <c r="F217" s="60" t="s">
        <v>6</v>
      </c>
      <c r="G217" s="63">
        <v>10</v>
      </c>
      <c r="H217" s="58" t="s">
        <v>60</v>
      </c>
      <c r="I217" s="47">
        <v>514</v>
      </c>
      <c r="J217" s="47">
        <v>502</v>
      </c>
      <c r="K217" s="47"/>
      <c r="L217" s="47"/>
      <c r="M217" s="47"/>
      <c r="N217" s="56">
        <f t="shared" si="45"/>
        <v>1016</v>
      </c>
      <c r="O217" s="38" t="e">
        <f t="shared" si="46"/>
        <v>#NUM!</v>
      </c>
      <c r="P217" s="71">
        <v>30</v>
      </c>
      <c r="Q217" s="17"/>
      <c r="R217" s="13"/>
      <c r="S217" s="4">
        <f t="shared" si="47"/>
        <v>514</v>
      </c>
      <c r="T217" s="4">
        <f t="shared" si="48"/>
        <v>502</v>
      </c>
      <c r="U217" s="4" t="e">
        <f t="shared" si="49"/>
        <v>#NUM!</v>
      </c>
    </row>
    <row r="218" spans="1:21" s="8" customFormat="1" ht="11.25" customHeight="1">
      <c r="A218" s="15">
        <v>175</v>
      </c>
      <c r="B218" s="57" t="s">
        <v>312</v>
      </c>
      <c r="C218" s="57"/>
      <c r="D218" s="58" t="s">
        <v>21</v>
      </c>
      <c r="E218" s="60" t="s">
        <v>10</v>
      </c>
      <c r="F218" s="60" t="s">
        <v>6</v>
      </c>
      <c r="G218" s="63">
        <v>10</v>
      </c>
      <c r="H218" s="58" t="s">
        <v>87</v>
      </c>
      <c r="I218" s="47">
        <v>509</v>
      </c>
      <c r="J218" s="47">
        <v>498</v>
      </c>
      <c r="K218" s="47"/>
      <c r="L218" s="47"/>
      <c r="M218" s="47"/>
      <c r="N218" s="56">
        <f t="shared" si="45"/>
        <v>1007</v>
      </c>
      <c r="O218" s="38" t="e">
        <f t="shared" si="46"/>
        <v>#NUM!</v>
      </c>
      <c r="P218" s="71">
        <v>31</v>
      </c>
      <c r="Q218" s="17"/>
      <c r="S218" s="4">
        <f t="shared" si="47"/>
        <v>509</v>
      </c>
      <c r="T218" s="4">
        <f t="shared" si="48"/>
        <v>498</v>
      </c>
      <c r="U218" s="4" t="e">
        <f t="shared" si="49"/>
        <v>#NUM!</v>
      </c>
    </row>
    <row r="219" spans="1:21" s="8" customFormat="1" ht="11.25" customHeight="1">
      <c r="A219" s="15">
        <v>176</v>
      </c>
      <c r="B219" s="53" t="s">
        <v>154</v>
      </c>
      <c r="C219" s="53"/>
      <c r="D219" s="54" t="s">
        <v>133</v>
      </c>
      <c r="E219" s="53" t="s">
        <v>10</v>
      </c>
      <c r="F219" s="53" t="s">
        <v>6</v>
      </c>
      <c r="G219" s="59">
        <v>10</v>
      </c>
      <c r="H219" s="54" t="s">
        <v>57</v>
      </c>
      <c r="I219" s="47">
        <v>500</v>
      </c>
      <c r="J219" s="47">
        <v>506</v>
      </c>
      <c r="K219" s="47"/>
      <c r="L219" s="47"/>
      <c r="M219" s="47"/>
      <c r="N219" s="56">
        <f aca="true" t="shared" si="50" ref="N219:N256">SUM(I219:M219)</f>
        <v>1006</v>
      </c>
      <c r="O219" s="38" t="e">
        <f aca="true" t="shared" si="51" ref="O219:O256">SUM(S219:U219)</f>
        <v>#NUM!</v>
      </c>
      <c r="P219" s="71">
        <v>32</v>
      </c>
      <c r="Q219" s="17"/>
      <c r="R219" s="13"/>
      <c r="S219" s="4">
        <f aca="true" t="shared" si="52" ref="S219:S256">LARGE(I219:M219,1)</f>
        <v>506</v>
      </c>
      <c r="T219" s="4">
        <f aca="true" t="shared" si="53" ref="T219:T256">LARGE(I219:M219,2)</f>
        <v>500</v>
      </c>
      <c r="U219" s="4" t="e">
        <f aca="true" t="shared" si="54" ref="U219:U256">LARGE(I219:M219,3)</f>
        <v>#NUM!</v>
      </c>
    </row>
    <row r="220" spans="1:21" s="8" customFormat="1" ht="11.25" customHeight="1">
      <c r="A220" s="15">
        <v>177</v>
      </c>
      <c r="B220" s="57" t="s">
        <v>167</v>
      </c>
      <c r="C220" s="57"/>
      <c r="D220" s="58" t="s">
        <v>54</v>
      </c>
      <c r="E220" s="57" t="s">
        <v>10</v>
      </c>
      <c r="F220" s="57" t="s">
        <v>6</v>
      </c>
      <c r="G220" s="61">
        <v>10</v>
      </c>
      <c r="H220" s="58" t="s">
        <v>29</v>
      </c>
      <c r="I220" s="47">
        <v>492</v>
      </c>
      <c r="J220" s="47">
        <v>510</v>
      </c>
      <c r="K220" s="47"/>
      <c r="L220" s="47"/>
      <c r="M220" s="47"/>
      <c r="N220" s="56">
        <f t="shared" si="50"/>
        <v>1002</v>
      </c>
      <c r="O220" s="38" t="e">
        <f t="shared" si="51"/>
        <v>#NUM!</v>
      </c>
      <c r="P220" s="71">
        <v>33</v>
      </c>
      <c r="Q220" s="17"/>
      <c r="R220" s="13"/>
      <c r="S220" s="4">
        <f t="shared" si="52"/>
        <v>510</v>
      </c>
      <c r="T220" s="4">
        <f t="shared" si="53"/>
        <v>492</v>
      </c>
      <c r="U220" s="4" t="e">
        <f t="shared" si="54"/>
        <v>#NUM!</v>
      </c>
    </row>
    <row r="221" spans="1:21" s="8" customFormat="1" ht="11.25" customHeight="1">
      <c r="A221" s="15">
        <v>178</v>
      </c>
      <c r="B221" s="57" t="s">
        <v>363</v>
      </c>
      <c r="C221" s="57"/>
      <c r="D221" s="58" t="s">
        <v>38</v>
      </c>
      <c r="E221" s="57" t="s">
        <v>10</v>
      </c>
      <c r="F221" s="57" t="s">
        <v>6</v>
      </c>
      <c r="G221" s="61">
        <v>10</v>
      </c>
      <c r="H221" s="58" t="s">
        <v>29</v>
      </c>
      <c r="I221" s="47">
        <v>491</v>
      </c>
      <c r="J221" s="47">
        <v>506</v>
      </c>
      <c r="K221" s="47"/>
      <c r="L221" s="47"/>
      <c r="M221" s="47"/>
      <c r="N221" s="56">
        <f t="shared" si="50"/>
        <v>997</v>
      </c>
      <c r="O221" s="38" t="e">
        <f t="shared" si="51"/>
        <v>#NUM!</v>
      </c>
      <c r="P221" s="71">
        <v>34</v>
      </c>
      <c r="Q221" s="17"/>
      <c r="S221" s="4">
        <f t="shared" si="52"/>
        <v>506</v>
      </c>
      <c r="T221" s="4">
        <f t="shared" si="53"/>
        <v>491</v>
      </c>
      <c r="U221" s="4" t="e">
        <f t="shared" si="54"/>
        <v>#NUM!</v>
      </c>
    </row>
    <row r="222" spans="1:21" s="8" customFormat="1" ht="11.25" customHeight="1">
      <c r="A222" s="15">
        <v>179</v>
      </c>
      <c r="B222" s="53" t="s">
        <v>218</v>
      </c>
      <c r="C222" s="53"/>
      <c r="D222" s="54" t="s">
        <v>142</v>
      </c>
      <c r="E222" s="53" t="s">
        <v>10</v>
      </c>
      <c r="F222" s="53" t="s">
        <v>6</v>
      </c>
      <c r="G222" s="59">
        <v>10</v>
      </c>
      <c r="H222" s="54" t="s">
        <v>118</v>
      </c>
      <c r="I222" s="47">
        <v>485</v>
      </c>
      <c r="J222" s="47">
        <v>511</v>
      </c>
      <c r="K222" s="47"/>
      <c r="L222" s="47"/>
      <c r="M222" s="47"/>
      <c r="N222" s="56">
        <f t="shared" si="50"/>
        <v>996</v>
      </c>
      <c r="O222" s="38" t="e">
        <f t="shared" si="51"/>
        <v>#NUM!</v>
      </c>
      <c r="P222" s="71">
        <v>35</v>
      </c>
      <c r="Q222" s="17"/>
      <c r="R222" s="13"/>
      <c r="S222" s="4">
        <f t="shared" si="52"/>
        <v>511</v>
      </c>
      <c r="T222" s="4">
        <f t="shared" si="53"/>
        <v>485</v>
      </c>
      <c r="U222" s="4" t="e">
        <f t="shared" si="54"/>
        <v>#NUM!</v>
      </c>
    </row>
    <row r="223" spans="1:21" s="8" customFormat="1" ht="11.25" customHeight="1">
      <c r="A223" s="15">
        <v>180</v>
      </c>
      <c r="B223" s="57" t="s">
        <v>374</v>
      </c>
      <c r="C223" s="57"/>
      <c r="D223" s="58" t="s">
        <v>24</v>
      </c>
      <c r="E223" s="57" t="s">
        <v>10</v>
      </c>
      <c r="F223" s="57" t="s">
        <v>6</v>
      </c>
      <c r="G223" s="61">
        <v>10</v>
      </c>
      <c r="H223" s="58" t="s">
        <v>373</v>
      </c>
      <c r="I223" s="47">
        <v>488</v>
      </c>
      <c r="J223" s="47">
        <v>505</v>
      </c>
      <c r="K223" s="47"/>
      <c r="L223" s="47"/>
      <c r="M223" s="47"/>
      <c r="N223" s="56">
        <f t="shared" si="50"/>
        <v>993</v>
      </c>
      <c r="O223" s="38" t="e">
        <f t="shared" si="51"/>
        <v>#NUM!</v>
      </c>
      <c r="P223" s="71">
        <v>36</v>
      </c>
      <c r="Q223" s="17"/>
      <c r="S223" s="4">
        <f t="shared" si="52"/>
        <v>505</v>
      </c>
      <c r="T223" s="4">
        <f t="shared" si="53"/>
        <v>488</v>
      </c>
      <c r="U223" s="4" t="e">
        <f t="shared" si="54"/>
        <v>#NUM!</v>
      </c>
    </row>
    <row r="224" spans="1:21" s="8" customFormat="1" ht="11.25" customHeight="1">
      <c r="A224" s="15">
        <v>181</v>
      </c>
      <c r="B224" s="53" t="s">
        <v>123</v>
      </c>
      <c r="C224" s="53"/>
      <c r="D224" s="54" t="s">
        <v>16</v>
      </c>
      <c r="E224" s="53" t="s">
        <v>10</v>
      </c>
      <c r="F224" s="53" t="s">
        <v>6</v>
      </c>
      <c r="G224" s="59">
        <v>10</v>
      </c>
      <c r="H224" s="54" t="s">
        <v>108</v>
      </c>
      <c r="I224" s="47">
        <v>499</v>
      </c>
      <c r="J224" s="47">
        <v>492</v>
      </c>
      <c r="K224" s="47"/>
      <c r="L224" s="47"/>
      <c r="M224" s="47"/>
      <c r="N224" s="56">
        <f t="shared" si="50"/>
        <v>991</v>
      </c>
      <c r="O224" s="38" t="e">
        <f t="shared" si="51"/>
        <v>#NUM!</v>
      </c>
      <c r="P224" s="71">
        <v>37</v>
      </c>
      <c r="Q224" s="17"/>
      <c r="R224" s="13"/>
      <c r="S224" s="4">
        <f t="shared" si="52"/>
        <v>499</v>
      </c>
      <c r="T224" s="4">
        <f t="shared" si="53"/>
        <v>492</v>
      </c>
      <c r="U224" s="4" t="e">
        <f t="shared" si="54"/>
        <v>#NUM!</v>
      </c>
    </row>
    <row r="225" spans="1:21" s="8" customFormat="1" ht="11.25" customHeight="1">
      <c r="A225" s="15">
        <v>182</v>
      </c>
      <c r="B225" s="57" t="s">
        <v>371</v>
      </c>
      <c r="C225" s="57"/>
      <c r="D225" s="58" t="s">
        <v>142</v>
      </c>
      <c r="E225" s="57" t="s">
        <v>10</v>
      </c>
      <c r="F225" s="57" t="s">
        <v>6</v>
      </c>
      <c r="G225" s="61">
        <v>10</v>
      </c>
      <c r="H225" s="58" t="s">
        <v>78</v>
      </c>
      <c r="I225" s="47">
        <v>494</v>
      </c>
      <c r="J225" s="47">
        <v>490</v>
      </c>
      <c r="K225" s="47"/>
      <c r="L225" s="47"/>
      <c r="M225" s="47"/>
      <c r="N225" s="56">
        <f t="shared" si="50"/>
        <v>984</v>
      </c>
      <c r="O225" s="38" t="e">
        <f t="shared" si="51"/>
        <v>#NUM!</v>
      </c>
      <c r="P225" s="71">
        <v>38</v>
      </c>
      <c r="Q225" s="17"/>
      <c r="S225" s="4">
        <f t="shared" si="52"/>
        <v>494</v>
      </c>
      <c r="T225" s="4">
        <f t="shared" si="53"/>
        <v>490</v>
      </c>
      <c r="U225" s="4" t="e">
        <f t="shared" si="54"/>
        <v>#NUM!</v>
      </c>
    </row>
    <row r="226" spans="1:21" s="8" customFormat="1" ht="11.25" customHeight="1">
      <c r="A226" s="15">
        <v>183</v>
      </c>
      <c r="B226" s="57" t="s">
        <v>397</v>
      </c>
      <c r="C226" s="57"/>
      <c r="D226" s="58" t="s">
        <v>97</v>
      </c>
      <c r="E226" s="57" t="s">
        <v>10</v>
      </c>
      <c r="F226" s="57" t="s">
        <v>6</v>
      </c>
      <c r="G226" s="61">
        <v>10</v>
      </c>
      <c r="H226" s="58" t="s">
        <v>428</v>
      </c>
      <c r="I226" s="47">
        <v>489</v>
      </c>
      <c r="J226" s="47">
        <v>495</v>
      </c>
      <c r="K226" s="47"/>
      <c r="L226" s="47"/>
      <c r="M226" s="47"/>
      <c r="N226" s="56">
        <f t="shared" si="50"/>
        <v>984</v>
      </c>
      <c r="O226" s="38" t="e">
        <f t="shared" si="51"/>
        <v>#NUM!</v>
      </c>
      <c r="P226" s="71">
        <v>39</v>
      </c>
      <c r="Q226" s="17"/>
      <c r="S226" s="4">
        <f t="shared" si="52"/>
        <v>495</v>
      </c>
      <c r="T226" s="4">
        <f t="shared" si="53"/>
        <v>489</v>
      </c>
      <c r="U226" s="4" t="e">
        <f t="shared" si="54"/>
        <v>#NUM!</v>
      </c>
    </row>
    <row r="227" spans="1:21" s="8" customFormat="1" ht="11.25" customHeight="1">
      <c r="A227" s="15">
        <v>184</v>
      </c>
      <c r="B227" s="53" t="s">
        <v>158</v>
      </c>
      <c r="C227" s="53"/>
      <c r="D227" s="54" t="s">
        <v>69</v>
      </c>
      <c r="E227" s="57" t="s">
        <v>10</v>
      </c>
      <c r="F227" s="58" t="s">
        <v>6</v>
      </c>
      <c r="G227" s="64">
        <v>10</v>
      </c>
      <c r="H227" s="58" t="s">
        <v>36</v>
      </c>
      <c r="I227" s="47">
        <v>490</v>
      </c>
      <c r="J227" s="47">
        <v>492</v>
      </c>
      <c r="K227" s="47"/>
      <c r="L227" s="47"/>
      <c r="M227" s="47"/>
      <c r="N227" s="56">
        <f t="shared" si="50"/>
        <v>982</v>
      </c>
      <c r="O227" s="38" t="e">
        <f t="shared" si="51"/>
        <v>#NUM!</v>
      </c>
      <c r="P227" s="71">
        <v>40</v>
      </c>
      <c r="Q227" s="38"/>
      <c r="R227" s="13"/>
      <c r="S227" s="4">
        <f t="shared" si="52"/>
        <v>492</v>
      </c>
      <c r="T227" s="4">
        <f t="shared" si="53"/>
        <v>490</v>
      </c>
      <c r="U227" s="4" t="e">
        <f t="shared" si="54"/>
        <v>#NUM!</v>
      </c>
    </row>
    <row r="228" spans="1:21" s="8" customFormat="1" ht="11.25" customHeight="1">
      <c r="A228" s="15">
        <v>185</v>
      </c>
      <c r="B228" s="57" t="s">
        <v>315</v>
      </c>
      <c r="C228" s="57"/>
      <c r="D228" s="58" t="s">
        <v>316</v>
      </c>
      <c r="E228" s="60" t="s">
        <v>10</v>
      </c>
      <c r="F228" s="60" t="s">
        <v>6</v>
      </c>
      <c r="G228" s="63">
        <v>10</v>
      </c>
      <c r="H228" s="58" t="s">
        <v>317</v>
      </c>
      <c r="I228" s="47">
        <v>477</v>
      </c>
      <c r="J228" s="47">
        <v>502</v>
      </c>
      <c r="K228" s="47"/>
      <c r="L228" s="47"/>
      <c r="M228" s="47"/>
      <c r="N228" s="56">
        <f t="shared" si="50"/>
        <v>979</v>
      </c>
      <c r="O228" s="38" t="e">
        <f t="shared" si="51"/>
        <v>#NUM!</v>
      </c>
      <c r="P228" s="71">
        <v>41</v>
      </c>
      <c r="Q228" s="17"/>
      <c r="S228" s="4">
        <f t="shared" si="52"/>
        <v>502</v>
      </c>
      <c r="T228" s="4">
        <f t="shared" si="53"/>
        <v>477</v>
      </c>
      <c r="U228" s="4" t="e">
        <f t="shared" si="54"/>
        <v>#NUM!</v>
      </c>
    </row>
    <row r="229" spans="1:22" s="8" customFormat="1" ht="11.25" customHeight="1">
      <c r="A229" s="15">
        <v>186</v>
      </c>
      <c r="B229" s="57" t="s">
        <v>372</v>
      </c>
      <c r="C229" s="57"/>
      <c r="D229" s="58" t="s">
        <v>26</v>
      </c>
      <c r="E229" s="57" t="s">
        <v>10</v>
      </c>
      <c r="F229" s="57" t="s">
        <v>6</v>
      </c>
      <c r="G229" s="61">
        <v>10</v>
      </c>
      <c r="H229" s="58" t="s">
        <v>368</v>
      </c>
      <c r="I229" s="47">
        <v>492</v>
      </c>
      <c r="J229" s="47">
        <v>468</v>
      </c>
      <c r="K229" s="47"/>
      <c r="L229" s="47"/>
      <c r="M229" s="47"/>
      <c r="N229" s="56">
        <f t="shared" si="50"/>
        <v>960</v>
      </c>
      <c r="O229" s="38" t="e">
        <f t="shared" si="51"/>
        <v>#NUM!</v>
      </c>
      <c r="P229" s="71">
        <v>42</v>
      </c>
      <c r="Q229" s="17"/>
      <c r="S229" s="4">
        <f t="shared" si="52"/>
        <v>492</v>
      </c>
      <c r="T229" s="4">
        <f t="shared" si="53"/>
        <v>468</v>
      </c>
      <c r="U229" s="4" t="e">
        <f t="shared" si="54"/>
        <v>#NUM!</v>
      </c>
      <c r="V229" s="8">
        <v>1</v>
      </c>
    </row>
    <row r="230" spans="1:21" s="8" customFormat="1" ht="11.25" customHeight="1">
      <c r="A230" s="15">
        <v>187</v>
      </c>
      <c r="B230" s="57" t="s">
        <v>38</v>
      </c>
      <c r="C230" s="57"/>
      <c r="D230" s="58" t="s">
        <v>313</v>
      </c>
      <c r="E230" s="57" t="s">
        <v>10</v>
      </c>
      <c r="F230" s="57" t="s">
        <v>6</v>
      </c>
      <c r="G230" s="61">
        <v>10</v>
      </c>
      <c r="H230" s="58" t="s">
        <v>108</v>
      </c>
      <c r="I230" s="47">
        <v>497</v>
      </c>
      <c r="J230" s="47">
        <v>455</v>
      </c>
      <c r="K230" s="47"/>
      <c r="L230" s="47"/>
      <c r="M230" s="47"/>
      <c r="N230" s="56">
        <f t="shared" si="50"/>
        <v>952</v>
      </c>
      <c r="O230" s="38" t="e">
        <f t="shared" si="51"/>
        <v>#NUM!</v>
      </c>
      <c r="P230" s="71">
        <v>43</v>
      </c>
      <c r="Q230" s="17"/>
      <c r="S230" s="4">
        <f t="shared" si="52"/>
        <v>497</v>
      </c>
      <c r="T230" s="4">
        <f t="shared" si="53"/>
        <v>455</v>
      </c>
      <c r="U230" s="4" t="e">
        <f t="shared" si="54"/>
        <v>#NUM!</v>
      </c>
    </row>
    <row r="231" spans="1:21" s="8" customFormat="1" ht="11.25" customHeight="1">
      <c r="A231" s="15">
        <v>188</v>
      </c>
      <c r="B231" s="57" t="s">
        <v>375</v>
      </c>
      <c r="C231" s="57"/>
      <c r="D231" s="58" t="s">
        <v>376</v>
      </c>
      <c r="E231" s="57" t="s">
        <v>10</v>
      </c>
      <c r="F231" s="57" t="s">
        <v>6</v>
      </c>
      <c r="G231" s="61">
        <v>10</v>
      </c>
      <c r="H231" s="58" t="s">
        <v>368</v>
      </c>
      <c r="I231" s="47">
        <v>461</v>
      </c>
      <c r="J231" s="47">
        <v>490</v>
      </c>
      <c r="K231" s="47"/>
      <c r="L231" s="47"/>
      <c r="M231" s="47"/>
      <c r="N231" s="56">
        <f t="shared" si="50"/>
        <v>951</v>
      </c>
      <c r="O231" s="38" t="e">
        <f t="shared" si="51"/>
        <v>#NUM!</v>
      </c>
      <c r="P231" s="71">
        <v>44</v>
      </c>
      <c r="Q231" s="17"/>
      <c r="S231" s="4">
        <f t="shared" si="52"/>
        <v>490</v>
      </c>
      <c r="T231" s="4">
        <f t="shared" si="53"/>
        <v>461</v>
      </c>
      <c r="U231" s="4" t="e">
        <f t="shared" si="54"/>
        <v>#NUM!</v>
      </c>
    </row>
    <row r="232" spans="1:21" s="8" customFormat="1" ht="11.25" customHeight="1">
      <c r="A232" s="15">
        <v>189</v>
      </c>
      <c r="B232" s="57" t="s">
        <v>283</v>
      </c>
      <c r="C232" s="57"/>
      <c r="D232" s="58" t="s">
        <v>96</v>
      </c>
      <c r="E232" s="57" t="s">
        <v>10</v>
      </c>
      <c r="F232" s="57" t="s">
        <v>6</v>
      </c>
      <c r="G232" s="61">
        <v>10</v>
      </c>
      <c r="H232" s="58" t="s">
        <v>108</v>
      </c>
      <c r="I232" s="47">
        <v>465</v>
      </c>
      <c r="J232" s="47">
        <v>465</v>
      </c>
      <c r="K232" s="47"/>
      <c r="L232" s="47"/>
      <c r="M232" s="47"/>
      <c r="N232" s="56">
        <f t="shared" si="50"/>
        <v>930</v>
      </c>
      <c r="O232" s="38" t="e">
        <f t="shared" si="51"/>
        <v>#NUM!</v>
      </c>
      <c r="P232" s="71">
        <v>45</v>
      </c>
      <c r="Q232" s="17"/>
      <c r="S232" s="4">
        <f t="shared" si="52"/>
        <v>465</v>
      </c>
      <c r="T232" s="4">
        <f t="shared" si="53"/>
        <v>465</v>
      </c>
      <c r="U232" s="4" t="e">
        <f t="shared" si="54"/>
        <v>#NUM!</v>
      </c>
    </row>
    <row r="233" spans="1:21" s="8" customFormat="1" ht="11.25" customHeight="1">
      <c r="A233" s="15">
        <v>190</v>
      </c>
      <c r="B233" s="57" t="s">
        <v>177</v>
      </c>
      <c r="C233" s="57"/>
      <c r="D233" s="62" t="s">
        <v>178</v>
      </c>
      <c r="E233" s="57" t="s">
        <v>10</v>
      </c>
      <c r="F233" s="57" t="s">
        <v>6</v>
      </c>
      <c r="G233" s="61">
        <v>10</v>
      </c>
      <c r="H233" s="54" t="s">
        <v>71</v>
      </c>
      <c r="I233" s="47">
        <v>428</v>
      </c>
      <c r="J233" s="47">
        <v>490</v>
      </c>
      <c r="K233" s="47"/>
      <c r="L233" s="47"/>
      <c r="M233" s="47"/>
      <c r="N233" s="56">
        <f t="shared" si="50"/>
        <v>918</v>
      </c>
      <c r="O233" s="38" t="e">
        <f t="shared" si="51"/>
        <v>#NUM!</v>
      </c>
      <c r="P233" s="71">
        <v>46</v>
      </c>
      <c r="Q233" s="17"/>
      <c r="R233" s="13"/>
      <c r="S233" s="4">
        <f t="shared" si="52"/>
        <v>490</v>
      </c>
      <c r="T233" s="4">
        <f t="shared" si="53"/>
        <v>428</v>
      </c>
      <c r="U233" s="4" t="e">
        <f t="shared" si="54"/>
        <v>#NUM!</v>
      </c>
    </row>
    <row r="234" spans="1:23" s="8" customFormat="1" ht="11.25" customHeight="1">
      <c r="A234" s="15">
        <v>191</v>
      </c>
      <c r="B234" s="57" t="s">
        <v>318</v>
      </c>
      <c r="C234" s="57"/>
      <c r="D234" s="58" t="s">
        <v>20</v>
      </c>
      <c r="E234" s="60" t="s">
        <v>10</v>
      </c>
      <c r="F234" s="60" t="s">
        <v>6</v>
      </c>
      <c r="G234" s="63">
        <v>10</v>
      </c>
      <c r="H234" s="58" t="s">
        <v>317</v>
      </c>
      <c r="I234" s="47">
        <v>464</v>
      </c>
      <c r="J234" s="47">
        <v>421</v>
      </c>
      <c r="K234" s="47"/>
      <c r="L234" s="47"/>
      <c r="M234" s="47"/>
      <c r="N234" s="56">
        <f t="shared" si="50"/>
        <v>885</v>
      </c>
      <c r="O234" s="38" t="e">
        <f t="shared" si="51"/>
        <v>#NUM!</v>
      </c>
      <c r="P234" s="71">
        <v>47</v>
      </c>
      <c r="Q234" s="17"/>
      <c r="S234" s="4">
        <f t="shared" si="52"/>
        <v>464</v>
      </c>
      <c r="T234" s="4">
        <f t="shared" si="53"/>
        <v>421</v>
      </c>
      <c r="U234" s="4" t="e">
        <f t="shared" si="54"/>
        <v>#NUM!</v>
      </c>
      <c r="W234" s="8">
        <v>1</v>
      </c>
    </row>
    <row r="235" spans="1:21" s="8" customFormat="1" ht="11.25" customHeight="1">
      <c r="A235" s="15">
        <v>192</v>
      </c>
      <c r="B235" s="57" t="s">
        <v>377</v>
      </c>
      <c r="C235" s="57"/>
      <c r="D235" s="62" t="s">
        <v>378</v>
      </c>
      <c r="E235" s="57" t="s">
        <v>10</v>
      </c>
      <c r="F235" s="57" t="s">
        <v>6</v>
      </c>
      <c r="G235" s="61">
        <v>10</v>
      </c>
      <c r="H235" s="58" t="s">
        <v>364</v>
      </c>
      <c r="I235" s="47">
        <v>420</v>
      </c>
      <c r="J235" s="47">
        <v>427</v>
      </c>
      <c r="K235" s="47"/>
      <c r="L235" s="47"/>
      <c r="M235" s="47"/>
      <c r="N235" s="56">
        <f t="shared" si="50"/>
        <v>847</v>
      </c>
      <c r="O235" s="38" t="e">
        <f t="shared" si="51"/>
        <v>#NUM!</v>
      </c>
      <c r="P235" s="71">
        <v>48</v>
      </c>
      <c r="Q235" s="17"/>
      <c r="S235" s="4">
        <f t="shared" si="52"/>
        <v>427</v>
      </c>
      <c r="T235" s="4">
        <f t="shared" si="53"/>
        <v>420</v>
      </c>
      <c r="U235" s="4" t="e">
        <f t="shared" si="54"/>
        <v>#NUM!</v>
      </c>
    </row>
    <row r="236" spans="1:24" s="8" customFormat="1" ht="11.25" customHeight="1">
      <c r="A236" s="15">
        <v>193</v>
      </c>
      <c r="B236" s="57" t="s">
        <v>321</v>
      </c>
      <c r="C236" s="57"/>
      <c r="D236" s="58" t="s">
        <v>90</v>
      </c>
      <c r="E236" s="57" t="s">
        <v>10</v>
      </c>
      <c r="F236" s="57" t="s">
        <v>6</v>
      </c>
      <c r="G236" s="61">
        <v>10</v>
      </c>
      <c r="H236" s="58" t="s">
        <v>108</v>
      </c>
      <c r="I236" s="47">
        <v>419</v>
      </c>
      <c r="J236" s="47">
        <v>411</v>
      </c>
      <c r="K236" s="47"/>
      <c r="L236" s="47"/>
      <c r="M236" s="47"/>
      <c r="N236" s="56">
        <f t="shared" si="50"/>
        <v>830</v>
      </c>
      <c r="O236" s="38" t="e">
        <f t="shared" si="51"/>
        <v>#NUM!</v>
      </c>
      <c r="P236" s="71">
        <v>49</v>
      </c>
      <c r="Q236" s="17"/>
      <c r="S236" s="4">
        <f t="shared" si="52"/>
        <v>419</v>
      </c>
      <c r="T236" s="4">
        <f t="shared" si="53"/>
        <v>411</v>
      </c>
      <c r="U236" s="4" t="e">
        <f t="shared" si="54"/>
        <v>#NUM!</v>
      </c>
      <c r="V236" s="8">
        <v>1</v>
      </c>
      <c r="X236" s="8">
        <v>1</v>
      </c>
    </row>
    <row r="237" spans="1:21" s="8" customFormat="1" ht="11.25" customHeight="1">
      <c r="A237" s="15">
        <v>194</v>
      </c>
      <c r="B237" s="57" t="s">
        <v>209</v>
      </c>
      <c r="C237" s="57"/>
      <c r="D237" s="58" t="s">
        <v>210</v>
      </c>
      <c r="E237" s="57" t="s">
        <v>10</v>
      </c>
      <c r="F237" s="57" t="s">
        <v>6</v>
      </c>
      <c r="G237" s="61">
        <v>10</v>
      </c>
      <c r="H237" s="58" t="s">
        <v>71</v>
      </c>
      <c r="I237" s="47">
        <v>307</v>
      </c>
      <c r="J237" s="47">
        <v>309</v>
      </c>
      <c r="K237" s="47"/>
      <c r="L237" s="47"/>
      <c r="M237" s="47"/>
      <c r="N237" s="56">
        <f t="shared" si="50"/>
        <v>616</v>
      </c>
      <c r="O237" s="38" t="e">
        <f t="shared" si="51"/>
        <v>#NUM!</v>
      </c>
      <c r="P237" s="71">
        <v>50</v>
      </c>
      <c r="Q237" s="17"/>
      <c r="S237" s="4">
        <f t="shared" si="52"/>
        <v>309</v>
      </c>
      <c r="T237" s="4">
        <f t="shared" si="53"/>
        <v>307</v>
      </c>
      <c r="U237" s="4" t="e">
        <f t="shared" si="54"/>
        <v>#NUM!</v>
      </c>
    </row>
    <row r="238" spans="1:21" s="8" customFormat="1" ht="11.25" customHeight="1">
      <c r="A238" s="15">
        <v>195</v>
      </c>
      <c r="B238" s="57" t="s">
        <v>189</v>
      </c>
      <c r="C238" s="57"/>
      <c r="D238" s="62" t="s">
        <v>35</v>
      </c>
      <c r="E238" s="57" t="s">
        <v>10</v>
      </c>
      <c r="F238" s="57" t="s">
        <v>6</v>
      </c>
      <c r="G238" s="61">
        <v>10</v>
      </c>
      <c r="H238" s="54" t="s">
        <v>118</v>
      </c>
      <c r="I238" s="47">
        <v>0</v>
      </c>
      <c r="J238" s="47">
        <v>554</v>
      </c>
      <c r="K238" s="47"/>
      <c r="L238" s="47"/>
      <c r="M238" s="47"/>
      <c r="N238" s="56">
        <f t="shared" si="50"/>
        <v>554</v>
      </c>
      <c r="O238" s="38" t="e">
        <f t="shared" si="51"/>
        <v>#NUM!</v>
      </c>
      <c r="P238" s="71">
        <v>51</v>
      </c>
      <c r="Q238" s="17"/>
      <c r="S238" s="4">
        <f t="shared" si="52"/>
        <v>554</v>
      </c>
      <c r="T238" s="4">
        <f t="shared" si="53"/>
        <v>0</v>
      </c>
      <c r="U238" s="4" t="e">
        <f t="shared" si="54"/>
        <v>#NUM!</v>
      </c>
    </row>
    <row r="239" spans="1:21" s="8" customFormat="1" ht="11.25" customHeight="1">
      <c r="A239" s="15">
        <v>196</v>
      </c>
      <c r="B239" s="60" t="s">
        <v>189</v>
      </c>
      <c r="C239" s="60"/>
      <c r="D239" s="58" t="s">
        <v>35</v>
      </c>
      <c r="E239" s="60" t="s">
        <v>10</v>
      </c>
      <c r="F239" s="60" t="s">
        <v>6</v>
      </c>
      <c r="G239" s="63">
        <v>10</v>
      </c>
      <c r="H239" s="58" t="s">
        <v>118</v>
      </c>
      <c r="I239" s="47">
        <v>549</v>
      </c>
      <c r="J239" s="47">
        <v>0</v>
      </c>
      <c r="K239" s="47"/>
      <c r="L239" s="47"/>
      <c r="M239" s="47"/>
      <c r="N239" s="56">
        <f t="shared" si="50"/>
        <v>549</v>
      </c>
      <c r="O239" s="38" t="e">
        <f t="shared" si="51"/>
        <v>#NUM!</v>
      </c>
      <c r="P239" s="71">
        <v>52</v>
      </c>
      <c r="Q239" s="17"/>
      <c r="R239" s="75"/>
      <c r="S239" s="4">
        <f t="shared" si="52"/>
        <v>549</v>
      </c>
      <c r="T239" s="4">
        <f t="shared" si="53"/>
        <v>0</v>
      </c>
      <c r="U239" s="4" t="e">
        <f t="shared" si="54"/>
        <v>#NUM!</v>
      </c>
    </row>
    <row r="240" spans="1:22" s="8" customFormat="1" ht="11.25" customHeight="1">
      <c r="A240" s="15">
        <v>197</v>
      </c>
      <c r="B240" s="57" t="s">
        <v>180</v>
      </c>
      <c r="C240" s="57"/>
      <c r="D240" s="62" t="s">
        <v>117</v>
      </c>
      <c r="E240" s="57" t="s">
        <v>10</v>
      </c>
      <c r="F240" s="57" t="s">
        <v>6</v>
      </c>
      <c r="G240" s="61">
        <v>10</v>
      </c>
      <c r="H240" s="54" t="s">
        <v>71</v>
      </c>
      <c r="I240" s="47">
        <v>0</v>
      </c>
      <c r="J240" s="47">
        <v>518</v>
      </c>
      <c r="K240" s="47"/>
      <c r="L240" s="47"/>
      <c r="M240" s="47"/>
      <c r="N240" s="56">
        <f t="shared" si="50"/>
        <v>518</v>
      </c>
      <c r="O240" s="38" t="e">
        <f t="shared" si="51"/>
        <v>#NUM!</v>
      </c>
      <c r="P240" s="71">
        <v>53</v>
      </c>
      <c r="Q240" s="17"/>
      <c r="S240" s="4">
        <f t="shared" si="52"/>
        <v>518</v>
      </c>
      <c r="T240" s="4">
        <f t="shared" si="53"/>
        <v>0</v>
      </c>
      <c r="U240" s="4" t="e">
        <f t="shared" si="54"/>
        <v>#NUM!</v>
      </c>
      <c r="V240" s="8">
        <v>1</v>
      </c>
    </row>
    <row r="241" spans="1:21" s="8" customFormat="1" ht="11.25" customHeight="1">
      <c r="A241" s="15">
        <v>198</v>
      </c>
      <c r="B241" s="53" t="s">
        <v>429</v>
      </c>
      <c r="C241" s="53"/>
      <c r="D241" s="54" t="s">
        <v>56</v>
      </c>
      <c r="E241" s="53" t="s">
        <v>10</v>
      </c>
      <c r="F241" s="53" t="s">
        <v>6</v>
      </c>
      <c r="G241" s="59">
        <v>10</v>
      </c>
      <c r="H241" s="54" t="s">
        <v>428</v>
      </c>
      <c r="I241" s="47">
        <v>0</v>
      </c>
      <c r="J241" s="47">
        <v>517</v>
      </c>
      <c r="K241" s="47"/>
      <c r="L241" s="47"/>
      <c r="M241" s="47"/>
      <c r="N241" s="56">
        <f t="shared" si="50"/>
        <v>517</v>
      </c>
      <c r="O241" s="38" t="e">
        <f t="shared" si="51"/>
        <v>#NUM!</v>
      </c>
      <c r="P241" s="71">
        <v>54</v>
      </c>
      <c r="Q241" s="17"/>
      <c r="R241" s="13"/>
      <c r="S241" s="4">
        <f t="shared" si="52"/>
        <v>517</v>
      </c>
      <c r="T241" s="4">
        <f t="shared" si="53"/>
        <v>0</v>
      </c>
      <c r="U241" s="4" t="e">
        <f t="shared" si="54"/>
        <v>#NUM!</v>
      </c>
    </row>
    <row r="242" spans="1:22" s="8" customFormat="1" ht="11.25" customHeight="1">
      <c r="A242" s="15">
        <v>199</v>
      </c>
      <c r="B242" s="53" t="s">
        <v>80</v>
      </c>
      <c r="C242" s="53"/>
      <c r="D242" s="54" t="s">
        <v>27</v>
      </c>
      <c r="E242" s="53" t="s">
        <v>10</v>
      </c>
      <c r="F242" s="53" t="s">
        <v>6</v>
      </c>
      <c r="G242" s="59">
        <v>10</v>
      </c>
      <c r="H242" s="54" t="s">
        <v>41</v>
      </c>
      <c r="I242" s="47">
        <v>516</v>
      </c>
      <c r="J242" s="47">
        <v>0</v>
      </c>
      <c r="K242" s="47"/>
      <c r="L242" s="47"/>
      <c r="M242" s="47"/>
      <c r="N242" s="56">
        <f t="shared" si="50"/>
        <v>516</v>
      </c>
      <c r="O242" s="38" t="e">
        <f t="shared" si="51"/>
        <v>#NUM!</v>
      </c>
      <c r="P242" s="71">
        <v>55</v>
      </c>
      <c r="Q242" s="17"/>
      <c r="R242" s="13"/>
      <c r="S242" s="4">
        <f t="shared" si="52"/>
        <v>516</v>
      </c>
      <c r="T242" s="4">
        <f t="shared" si="53"/>
        <v>0</v>
      </c>
      <c r="U242" s="4" t="e">
        <f t="shared" si="54"/>
        <v>#NUM!</v>
      </c>
      <c r="V242"/>
    </row>
    <row r="243" spans="1:23" s="8" customFormat="1" ht="11.25" customHeight="1">
      <c r="A243" s="15">
        <v>200</v>
      </c>
      <c r="B243" s="53" t="s">
        <v>92</v>
      </c>
      <c r="C243" s="53"/>
      <c r="D243" s="54" t="s">
        <v>93</v>
      </c>
      <c r="E243" s="53" t="s">
        <v>10</v>
      </c>
      <c r="F243" s="53" t="s">
        <v>6</v>
      </c>
      <c r="G243" s="59">
        <v>10</v>
      </c>
      <c r="H243" s="54" t="s">
        <v>76</v>
      </c>
      <c r="I243" s="47">
        <v>515</v>
      </c>
      <c r="J243" s="47">
        <v>0</v>
      </c>
      <c r="K243" s="47"/>
      <c r="L243" s="47"/>
      <c r="M243" s="47"/>
      <c r="N243" s="56">
        <f t="shared" si="50"/>
        <v>515</v>
      </c>
      <c r="O243" s="38" t="e">
        <f t="shared" si="51"/>
        <v>#NUM!</v>
      </c>
      <c r="P243" s="71">
        <v>56</v>
      </c>
      <c r="Q243" s="17"/>
      <c r="R243" s="13"/>
      <c r="S243" s="4">
        <f t="shared" si="52"/>
        <v>515</v>
      </c>
      <c r="T243" s="4">
        <f t="shared" si="53"/>
        <v>0</v>
      </c>
      <c r="U243" s="4" t="e">
        <f t="shared" si="54"/>
        <v>#NUM!</v>
      </c>
      <c r="V243"/>
      <c r="W243" s="8">
        <v>1</v>
      </c>
    </row>
    <row r="244" spans="1:24" s="8" customFormat="1" ht="11.25" customHeight="1">
      <c r="A244" s="15">
        <v>201</v>
      </c>
      <c r="B244" s="57" t="s">
        <v>417</v>
      </c>
      <c r="C244" s="57"/>
      <c r="D244" s="62" t="s">
        <v>38</v>
      </c>
      <c r="E244" s="57" t="s">
        <v>10</v>
      </c>
      <c r="F244" s="57" t="s">
        <v>6</v>
      </c>
      <c r="G244" s="61">
        <v>10</v>
      </c>
      <c r="H244" s="54" t="s">
        <v>88</v>
      </c>
      <c r="I244" s="47">
        <v>0</v>
      </c>
      <c r="J244" s="47">
        <v>513</v>
      </c>
      <c r="K244" s="47"/>
      <c r="L244" s="47"/>
      <c r="M244" s="47"/>
      <c r="N244" s="56">
        <f t="shared" si="50"/>
        <v>513</v>
      </c>
      <c r="O244" s="38" t="e">
        <f t="shared" si="51"/>
        <v>#NUM!</v>
      </c>
      <c r="P244" s="71">
        <v>57</v>
      </c>
      <c r="Q244" s="17"/>
      <c r="R244" s="13"/>
      <c r="S244" s="4">
        <f t="shared" si="52"/>
        <v>513</v>
      </c>
      <c r="T244" s="4">
        <f t="shared" si="53"/>
        <v>0</v>
      </c>
      <c r="U244" s="4" t="e">
        <f t="shared" si="54"/>
        <v>#NUM!</v>
      </c>
      <c r="X244" s="8">
        <v>1</v>
      </c>
    </row>
    <row r="245" spans="1:21" s="8" customFormat="1" ht="11.25" customHeight="1">
      <c r="A245" s="15">
        <v>202</v>
      </c>
      <c r="B245" s="57" t="s">
        <v>227</v>
      </c>
      <c r="C245" s="57"/>
      <c r="D245" s="62" t="s">
        <v>231</v>
      </c>
      <c r="E245" s="57" t="s">
        <v>10</v>
      </c>
      <c r="F245" s="57" t="s">
        <v>6</v>
      </c>
      <c r="G245" s="61">
        <v>10</v>
      </c>
      <c r="H245" s="54" t="s">
        <v>28</v>
      </c>
      <c r="I245" s="47">
        <v>0</v>
      </c>
      <c r="J245" s="47">
        <v>512</v>
      </c>
      <c r="K245" s="47"/>
      <c r="L245" s="47"/>
      <c r="M245" s="47"/>
      <c r="N245" s="56">
        <f t="shared" si="50"/>
        <v>512</v>
      </c>
      <c r="O245" s="38" t="e">
        <f t="shared" si="51"/>
        <v>#NUM!</v>
      </c>
      <c r="P245" s="71">
        <v>58</v>
      </c>
      <c r="Q245" s="17"/>
      <c r="S245" s="4">
        <f t="shared" si="52"/>
        <v>512</v>
      </c>
      <c r="T245" s="4">
        <f t="shared" si="53"/>
        <v>0</v>
      </c>
      <c r="U245" s="4" t="e">
        <f t="shared" si="54"/>
        <v>#NUM!</v>
      </c>
    </row>
    <row r="246" spans="1:21" s="8" customFormat="1" ht="11.25" customHeight="1">
      <c r="A246" s="15">
        <v>203</v>
      </c>
      <c r="B246" s="57" t="s">
        <v>442</v>
      </c>
      <c r="C246" s="57"/>
      <c r="D246" s="62" t="s">
        <v>83</v>
      </c>
      <c r="E246" s="57" t="s">
        <v>10</v>
      </c>
      <c r="F246" s="57" t="s">
        <v>6</v>
      </c>
      <c r="G246" s="61">
        <v>10</v>
      </c>
      <c r="H246" s="54" t="s">
        <v>76</v>
      </c>
      <c r="I246" s="47">
        <v>0</v>
      </c>
      <c r="J246" s="47">
        <v>510</v>
      </c>
      <c r="K246" s="47"/>
      <c r="L246" s="47"/>
      <c r="M246" s="47"/>
      <c r="N246" s="56">
        <f t="shared" si="50"/>
        <v>510</v>
      </c>
      <c r="O246" s="38" t="e">
        <f t="shared" si="51"/>
        <v>#NUM!</v>
      </c>
      <c r="P246" s="71">
        <v>59</v>
      </c>
      <c r="Q246" s="17"/>
      <c r="S246" s="4">
        <f t="shared" si="52"/>
        <v>510</v>
      </c>
      <c r="T246" s="4">
        <f t="shared" si="53"/>
        <v>0</v>
      </c>
      <c r="U246" s="4" t="e">
        <f t="shared" si="54"/>
        <v>#NUM!</v>
      </c>
    </row>
    <row r="247" spans="1:21" s="8" customFormat="1" ht="11.25" customHeight="1">
      <c r="A247" s="15">
        <v>204</v>
      </c>
      <c r="B247" s="57" t="s">
        <v>94</v>
      </c>
      <c r="C247" s="57"/>
      <c r="D247" s="62" t="s">
        <v>15</v>
      </c>
      <c r="E247" s="57" t="s">
        <v>10</v>
      </c>
      <c r="F247" s="57" t="s">
        <v>6</v>
      </c>
      <c r="G247" s="61">
        <v>10</v>
      </c>
      <c r="H247" s="54" t="s">
        <v>36</v>
      </c>
      <c r="I247" s="47">
        <v>0</v>
      </c>
      <c r="J247" s="47">
        <v>508</v>
      </c>
      <c r="K247" s="47"/>
      <c r="L247" s="47"/>
      <c r="M247" s="47"/>
      <c r="N247" s="56">
        <f t="shared" si="50"/>
        <v>508</v>
      </c>
      <c r="O247" s="38" t="e">
        <f t="shared" si="51"/>
        <v>#NUM!</v>
      </c>
      <c r="P247" s="71">
        <v>60</v>
      </c>
      <c r="Q247" s="17"/>
      <c r="S247" s="4">
        <f t="shared" si="52"/>
        <v>508</v>
      </c>
      <c r="T247" s="4">
        <f t="shared" si="53"/>
        <v>0</v>
      </c>
      <c r="U247" s="4" t="e">
        <f t="shared" si="54"/>
        <v>#NUM!</v>
      </c>
    </row>
    <row r="248" spans="1:21" s="8" customFormat="1" ht="11.25" customHeight="1">
      <c r="A248" s="15">
        <v>205</v>
      </c>
      <c r="B248" s="57" t="s">
        <v>455</v>
      </c>
      <c r="C248" s="57"/>
      <c r="D248" s="62" t="s">
        <v>69</v>
      </c>
      <c r="E248" s="57" t="s">
        <v>10</v>
      </c>
      <c r="F248" s="57" t="s">
        <v>6</v>
      </c>
      <c r="G248" s="61">
        <v>10</v>
      </c>
      <c r="H248" s="54" t="s">
        <v>364</v>
      </c>
      <c r="I248" s="47">
        <v>0</v>
      </c>
      <c r="J248" s="47">
        <v>485</v>
      </c>
      <c r="K248" s="47"/>
      <c r="L248" s="47"/>
      <c r="M248" s="47"/>
      <c r="N248" s="56">
        <f t="shared" si="50"/>
        <v>485</v>
      </c>
      <c r="O248" s="38" t="e">
        <f t="shared" si="51"/>
        <v>#NUM!</v>
      </c>
      <c r="P248" s="71">
        <v>61</v>
      </c>
      <c r="Q248" s="17"/>
      <c r="S248" s="4">
        <f t="shared" si="52"/>
        <v>485</v>
      </c>
      <c r="T248" s="4">
        <f t="shared" si="53"/>
        <v>0</v>
      </c>
      <c r="U248" s="4" t="e">
        <f t="shared" si="54"/>
        <v>#NUM!</v>
      </c>
    </row>
    <row r="249" spans="1:21" s="8" customFormat="1" ht="11.25" customHeight="1">
      <c r="A249" s="15">
        <v>206</v>
      </c>
      <c r="B249" s="57" t="s">
        <v>314</v>
      </c>
      <c r="C249" s="57"/>
      <c r="D249" s="58" t="s">
        <v>112</v>
      </c>
      <c r="E249" s="57" t="s">
        <v>10</v>
      </c>
      <c r="F249" s="57" t="s">
        <v>6</v>
      </c>
      <c r="G249" s="61">
        <v>10</v>
      </c>
      <c r="H249" s="58" t="s">
        <v>108</v>
      </c>
      <c r="I249" s="47">
        <v>481</v>
      </c>
      <c r="J249" s="47">
        <v>0</v>
      </c>
      <c r="K249" s="47"/>
      <c r="L249" s="47"/>
      <c r="M249" s="47"/>
      <c r="N249" s="56">
        <f t="shared" si="50"/>
        <v>481</v>
      </c>
      <c r="O249" s="38" t="e">
        <f t="shared" si="51"/>
        <v>#NUM!</v>
      </c>
      <c r="P249" s="71">
        <v>62</v>
      </c>
      <c r="Q249" s="17"/>
      <c r="S249" s="4">
        <f t="shared" si="52"/>
        <v>481</v>
      </c>
      <c r="T249" s="4">
        <f t="shared" si="53"/>
        <v>0</v>
      </c>
      <c r="U249" s="4" t="e">
        <f t="shared" si="54"/>
        <v>#NUM!</v>
      </c>
    </row>
    <row r="250" spans="1:21" s="8" customFormat="1" ht="11.25" customHeight="1">
      <c r="A250" s="15">
        <v>207</v>
      </c>
      <c r="B250" s="57" t="s">
        <v>432</v>
      </c>
      <c r="C250" s="57"/>
      <c r="D250" s="62" t="s">
        <v>203</v>
      </c>
      <c r="E250" s="57" t="s">
        <v>10</v>
      </c>
      <c r="F250" s="57" t="s">
        <v>6</v>
      </c>
      <c r="G250" s="61">
        <v>10</v>
      </c>
      <c r="H250" s="54" t="s">
        <v>368</v>
      </c>
      <c r="I250" s="47">
        <v>0</v>
      </c>
      <c r="J250" s="47">
        <v>469</v>
      </c>
      <c r="K250" s="47"/>
      <c r="L250" s="47"/>
      <c r="M250" s="47"/>
      <c r="N250" s="56">
        <f t="shared" si="50"/>
        <v>469</v>
      </c>
      <c r="O250" s="38" t="e">
        <f t="shared" si="51"/>
        <v>#NUM!</v>
      </c>
      <c r="P250" s="71">
        <v>63</v>
      </c>
      <c r="Q250" s="17"/>
      <c r="S250" s="4">
        <f t="shared" si="52"/>
        <v>469</v>
      </c>
      <c r="T250" s="4">
        <f t="shared" si="53"/>
        <v>0</v>
      </c>
      <c r="U250" s="4" t="e">
        <f t="shared" si="54"/>
        <v>#NUM!</v>
      </c>
    </row>
    <row r="251" spans="1:21" s="8" customFormat="1" ht="11.25" customHeight="1">
      <c r="A251" s="15">
        <v>208</v>
      </c>
      <c r="B251" s="57" t="s">
        <v>365</v>
      </c>
      <c r="C251" s="57"/>
      <c r="D251" s="62" t="s">
        <v>454</v>
      </c>
      <c r="E251" s="57" t="s">
        <v>10</v>
      </c>
      <c r="F251" s="57" t="s">
        <v>6</v>
      </c>
      <c r="G251" s="61">
        <v>10</v>
      </c>
      <c r="H251" s="54" t="s">
        <v>364</v>
      </c>
      <c r="I251" s="47">
        <v>0</v>
      </c>
      <c r="J251" s="47">
        <v>465</v>
      </c>
      <c r="K251" s="47"/>
      <c r="L251" s="47"/>
      <c r="M251" s="47"/>
      <c r="N251" s="56">
        <f t="shared" si="50"/>
        <v>465</v>
      </c>
      <c r="O251" s="38" t="e">
        <f t="shared" si="51"/>
        <v>#NUM!</v>
      </c>
      <c r="P251" s="71">
        <v>64</v>
      </c>
      <c r="Q251" s="17"/>
      <c r="S251" s="4">
        <f t="shared" si="52"/>
        <v>465</v>
      </c>
      <c r="T251" s="4">
        <f t="shared" si="53"/>
        <v>0</v>
      </c>
      <c r="U251" s="4" t="e">
        <f t="shared" si="54"/>
        <v>#NUM!</v>
      </c>
    </row>
    <row r="252" spans="1:21" s="8" customFormat="1" ht="11.25" customHeight="1">
      <c r="A252" s="15">
        <v>209</v>
      </c>
      <c r="B252" s="57" t="s">
        <v>319</v>
      </c>
      <c r="C252" s="57"/>
      <c r="D252" s="58" t="s">
        <v>320</v>
      </c>
      <c r="E252" s="57" t="s">
        <v>10</v>
      </c>
      <c r="F252" s="57" t="s">
        <v>6</v>
      </c>
      <c r="G252" s="61">
        <v>10</v>
      </c>
      <c r="H252" s="58" t="s">
        <v>60</v>
      </c>
      <c r="I252" s="47">
        <v>462</v>
      </c>
      <c r="J252" s="47">
        <v>0</v>
      </c>
      <c r="K252" s="47"/>
      <c r="L252" s="47"/>
      <c r="M252" s="47"/>
      <c r="N252" s="56">
        <f t="shared" si="50"/>
        <v>462</v>
      </c>
      <c r="O252" s="38" t="e">
        <f t="shared" si="51"/>
        <v>#NUM!</v>
      </c>
      <c r="P252" s="71">
        <v>65</v>
      </c>
      <c r="Q252" s="17"/>
      <c r="S252" s="4">
        <f t="shared" si="52"/>
        <v>462</v>
      </c>
      <c r="T252" s="4">
        <f t="shared" si="53"/>
        <v>0</v>
      </c>
      <c r="U252" s="4" t="e">
        <f t="shared" si="54"/>
        <v>#NUM!</v>
      </c>
    </row>
    <row r="253" spans="1:21" s="8" customFormat="1" ht="11.25" customHeight="1">
      <c r="A253" s="15">
        <v>210</v>
      </c>
      <c r="B253" s="57" t="s">
        <v>399</v>
      </c>
      <c r="C253" s="57"/>
      <c r="D253" s="58" t="s">
        <v>400</v>
      </c>
      <c r="E253" s="57" t="s">
        <v>10</v>
      </c>
      <c r="F253" s="57" t="s">
        <v>6</v>
      </c>
      <c r="G253" s="61">
        <v>10</v>
      </c>
      <c r="H253" s="58" t="s">
        <v>395</v>
      </c>
      <c r="I253" s="47">
        <v>459</v>
      </c>
      <c r="J253" s="47">
        <v>0</v>
      </c>
      <c r="K253" s="47"/>
      <c r="L253" s="47"/>
      <c r="M253" s="47"/>
      <c r="N253" s="56">
        <f t="shared" si="50"/>
        <v>459</v>
      </c>
      <c r="O253" s="38" t="e">
        <f t="shared" si="51"/>
        <v>#NUM!</v>
      </c>
      <c r="P253" s="71">
        <v>66</v>
      </c>
      <c r="Q253" s="17"/>
      <c r="S253" s="4">
        <f t="shared" si="52"/>
        <v>459</v>
      </c>
      <c r="T253" s="4">
        <f t="shared" si="53"/>
        <v>0</v>
      </c>
      <c r="U253" s="4" t="e">
        <f t="shared" si="54"/>
        <v>#NUM!</v>
      </c>
    </row>
    <row r="254" spans="1:21" s="8" customFormat="1" ht="11.25" customHeight="1">
      <c r="A254" s="15">
        <v>211</v>
      </c>
      <c r="B254" s="57" t="s">
        <v>271</v>
      </c>
      <c r="C254" s="57"/>
      <c r="D254" s="62" t="s">
        <v>97</v>
      </c>
      <c r="E254" s="57" t="s">
        <v>10</v>
      </c>
      <c r="F254" s="57" t="s">
        <v>6</v>
      </c>
      <c r="G254" s="61">
        <v>10</v>
      </c>
      <c r="H254" s="54" t="s">
        <v>37</v>
      </c>
      <c r="I254" s="47">
        <v>0</v>
      </c>
      <c r="J254" s="47">
        <v>457</v>
      </c>
      <c r="K254" s="47"/>
      <c r="L254" s="47"/>
      <c r="M254" s="47"/>
      <c r="N254" s="56">
        <f t="shared" si="50"/>
        <v>457</v>
      </c>
      <c r="O254" s="38" t="e">
        <f t="shared" si="51"/>
        <v>#NUM!</v>
      </c>
      <c r="P254" s="71">
        <v>67</v>
      </c>
      <c r="Q254" s="17"/>
      <c r="S254" s="4">
        <f t="shared" si="52"/>
        <v>457</v>
      </c>
      <c r="T254" s="4">
        <f t="shared" si="53"/>
        <v>0</v>
      </c>
      <c r="U254" s="4" t="e">
        <f t="shared" si="54"/>
        <v>#NUM!</v>
      </c>
    </row>
    <row r="255" spans="1:21" s="8" customFormat="1" ht="11.25" customHeight="1">
      <c r="A255" s="15">
        <v>212</v>
      </c>
      <c r="B255" s="57" t="s">
        <v>456</v>
      </c>
      <c r="C255" s="57"/>
      <c r="D255" s="62" t="s">
        <v>142</v>
      </c>
      <c r="E255" s="57" t="s">
        <v>10</v>
      </c>
      <c r="F255" s="57" t="s">
        <v>6</v>
      </c>
      <c r="G255" s="61">
        <v>10</v>
      </c>
      <c r="H255" s="54" t="s">
        <v>364</v>
      </c>
      <c r="I255" s="47">
        <v>0</v>
      </c>
      <c r="J255" s="47">
        <v>446</v>
      </c>
      <c r="K255" s="47"/>
      <c r="L255" s="47"/>
      <c r="M255" s="47"/>
      <c r="N255" s="56">
        <f t="shared" si="50"/>
        <v>446</v>
      </c>
      <c r="O255" s="38" t="e">
        <f t="shared" si="51"/>
        <v>#NUM!</v>
      </c>
      <c r="P255" s="71">
        <v>68</v>
      </c>
      <c r="Q255" s="17"/>
      <c r="S255" s="4">
        <f t="shared" si="52"/>
        <v>446</v>
      </c>
      <c r="T255" s="4">
        <f t="shared" si="53"/>
        <v>0</v>
      </c>
      <c r="U255" s="4" t="e">
        <f t="shared" si="54"/>
        <v>#NUM!</v>
      </c>
    </row>
    <row r="256" spans="1:21" s="8" customFormat="1" ht="11.25" customHeight="1">
      <c r="A256" s="15">
        <v>213</v>
      </c>
      <c r="B256" s="57" t="s">
        <v>379</v>
      </c>
      <c r="C256" s="57"/>
      <c r="D256" s="58" t="s">
        <v>380</v>
      </c>
      <c r="E256" s="57" t="s">
        <v>10</v>
      </c>
      <c r="F256" s="57" t="s">
        <v>6</v>
      </c>
      <c r="G256" s="61">
        <v>10</v>
      </c>
      <c r="H256" s="58" t="s">
        <v>368</v>
      </c>
      <c r="I256" s="47">
        <v>406</v>
      </c>
      <c r="J256" s="47">
        <v>0</v>
      </c>
      <c r="K256" s="47"/>
      <c r="L256" s="47"/>
      <c r="M256" s="47"/>
      <c r="N256" s="56">
        <f t="shared" si="50"/>
        <v>406</v>
      </c>
      <c r="O256" s="38" t="e">
        <f t="shared" si="51"/>
        <v>#NUM!</v>
      </c>
      <c r="P256" s="71">
        <v>69</v>
      </c>
      <c r="Q256" s="17"/>
      <c r="S256" s="4">
        <f t="shared" si="52"/>
        <v>406</v>
      </c>
      <c r="T256" s="4">
        <f t="shared" si="53"/>
        <v>0</v>
      </c>
      <c r="U256" s="4" t="e">
        <f t="shared" si="54"/>
        <v>#NUM!</v>
      </c>
    </row>
    <row r="257" spans="1:21" s="8" customFormat="1" ht="11.25" customHeight="1">
      <c r="A257" s="15"/>
      <c r="B257" s="57"/>
      <c r="C257" s="57"/>
      <c r="D257" s="62"/>
      <c r="E257" s="57"/>
      <c r="F257" s="57"/>
      <c r="G257" s="61"/>
      <c r="H257" s="54"/>
      <c r="I257" s="47"/>
      <c r="J257" s="47"/>
      <c r="K257" s="47"/>
      <c r="L257" s="47"/>
      <c r="M257" s="47"/>
      <c r="N257" s="56"/>
      <c r="O257" s="38"/>
      <c r="P257" s="71"/>
      <c r="Q257" s="17"/>
      <c r="S257" s="4"/>
      <c r="T257" s="4"/>
      <c r="U257" s="4"/>
    </row>
    <row r="258" spans="1:21" s="8" customFormat="1" ht="11.25" customHeight="1">
      <c r="A258" s="15"/>
      <c r="B258" s="57"/>
      <c r="C258" s="57"/>
      <c r="D258" s="62"/>
      <c r="E258" s="57"/>
      <c r="F258" s="57"/>
      <c r="G258" s="61"/>
      <c r="H258" s="54"/>
      <c r="I258" s="47"/>
      <c r="J258" s="47"/>
      <c r="K258" s="47"/>
      <c r="L258" s="47"/>
      <c r="M258" s="47"/>
      <c r="N258" s="56"/>
      <c r="O258" s="38"/>
      <c r="P258" s="71"/>
      <c r="Q258" s="17"/>
      <c r="S258" s="4"/>
      <c r="T258" s="4"/>
      <c r="U258" s="4"/>
    </row>
    <row r="259" spans="1:21" s="8" customFormat="1" ht="11.25" customHeight="1">
      <c r="A259" s="15"/>
      <c r="B259" s="57"/>
      <c r="C259" s="57"/>
      <c r="D259" s="58"/>
      <c r="E259" s="57"/>
      <c r="F259" s="57"/>
      <c r="G259" s="61"/>
      <c r="H259" s="58"/>
      <c r="I259" s="47"/>
      <c r="J259" s="47"/>
      <c r="K259" s="47"/>
      <c r="L259" s="47"/>
      <c r="M259" s="47"/>
      <c r="N259" s="56"/>
      <c r="O259" s="38"/>
      <c r="P259" s="17"/>
      <c r="Q259" s="17"/>
      <c r="S259" s="4"/>
      <c r="T259" s="4"/>
      <c r="U259" s="4"/>
    </row>
    <row r="260" spans="1:21" s="8" customFormat="1" ht="11.25" customHeight="1">
      <c r="A260" s="15">
        <v>214</v>
      </c>
      <c r="B260" s="22" t="s">
        <v>270</v>
      </c>
      <c r="C260" s="22"/>
      <c r="D260" s="25" t="s">
        <v>206</v>
      </c>
      <c r="E260" s="22" t="s">
        <v>14</v>
      </c>
      <c r="F260" s="22" t="s">
        <v>6</v>
      </c>
      <c r="G260" s="24">
        <v>11</v>
      </c>
      <c r="H260" s="25" t="s">
        <v>118</v>
      </c>
      <c r="I260" s="47">
        <v>546</v>
      </c>
      <c r="J260" s="47">
        <v>542</v>
      </c>
      <c r="K260" s="47"/>
      <c r="L260" s="47"/>
      <c r="M260" s="47"/>
      <c r="N260" s="56">
        <f aca="true" t="shared" si="55" ref="N260:N297">SUM(I260:M260)</f>
        <v>1088</v>
      </c>
      <c r="O260" s="38" t="e">
        <f aca="true" t="shared" si="56" ref="O260:O297">SUM(S260:U260)</f>
        <v>#NUM!</v>
      </c>
      <c r="P260" s="17">
        <v>1</v>
      </c>
      <c r="Q260" s="17"/>
      <c r="R260" s="75"/>
      <c r="S260" s="4">
        <f aca="true" t="shared" si="57" ref="S260:S297">LARGE(I260:M260,1)</f>
        <v>546</v>
      </c>
      <c r="T260" s="4">
        <f aca="true" t="shared" si="58" ref="T260:T297">LARGE(I260:M260,2)</f>
        <v>542</v>
      </c>
      <c r="U260" s="4" t="e">
        <f aca="true" t="shared" si="59" ref="U260:U297">LARGE(I260:M260,3)</f>
        <v>#NUM!</v>
      </c>
    </row>
    <row r="261" spans="1:23" s="8" customFormat="1" ht="11.25" customHeight="1">
      <c r="A261" s="15">
        <v>215</v>
      </c>
      <c r="B261" s="60" t="s">
        <v>381</v>
      </c>
      <c r="C261" s="60"/>
      <c r="D261" s="58" t="s">
        <v>382</v>
      </c>
      <c r="E261" s="53" t="s">
        <v>14</v>
      </c>
      <c r="F261" s="53" t="s">
        <v>6</v>
      </c>
      <c r="G261" s="59">
        <v>11</v>
      </c>
      <c r="H261" s="54" t="s">
        <v>29</v>
      </c>
      <c r="I261" s="47">
        <v>533</v>
      </c>
      <c r="J261" s="47">
        <v>544</v>
      </c>
      <c r="K261" s="47"/>
      <c r="L261" s="47"/>
      <c r="M261" s="47"/>
      <c r="N261" s="56">
        <f t="shared" si="55"/>
        <v>1077</v>
      </c>
      <c r="O261" s="38" t="e">
        <f t="shared" si="56"/>
        <v>#NUM!</v>
      </c>
      <c r="P261" s="17">
        <v>2</v>
      </c>
      <c r="Q261" s="17"/>
      <c r="S261" s="4">
        <f t="shared" si="57"/>
        <v>544</v>
      </c>
      <c r="T261" s="4">
        <f t="shared" si="58"/>
        <v>533</v>
      </c>
      <c r="U261" s="4" t="e">
        <f t="shared" si="59"/>
        <v>#NUM!</v>
      </c>
      <c r="W261" s="8">
        <v>1</v>
      </c>
    </row>
    <row r="262" spans="1:21" s="8" customFormat="1" ht="11.25" customHeight="1">
      <c r="A262" s="15">
        <v>216</v>
      </c>
      <c r="B262" s="22" t="s">
        <v>240</v>
      </c>
      <c r="C262" s="22"/>
      <c r="D262" s="25" t="s">
        <v>100</v>
      </c>
      <c r="E262" s="22" t="s">
        <v>14</v>
      </c>
      <c r="F262" s="22" t="s">
        <v>6</v>
      </c>
      <c r="G262" s="24">
        <v>11</v>
      </c>
      <c r="H262" s="25" t="s">
        <v>86</v>
      </c>
      <c r="I262" s="47">
        <v>524</v>
      </c>
      <c r="J262" s="47">
        <v>532</v>
      </c>
      <c r="K262" s="47"/>
      <c r="L262" s="47"/>
      <c r="M262" s="47"/>
      <c r="N262" s="15">
        <f t="shared" si="55"/>
        <v>1056</v>
      </c>
      <c r="O262" s="38" t="e">
        <f t="shared" si="56"/>
        <v>#NUM!</v>
      </c>
      <c r="P262" s="17">
        <v>3</v>
      </c>
      <c r="Q262" s="17"/>
      <c r="R262" s="13"/>
      <c r="S262" s="4">
        <f t="shared" si="57"/>
        <v>532</v>
      </c>
      <c r="T262" s="4">
        <f t="shared" si="58"/>
        <v>524</v>
      </c>
      <c r="U262" s="4" t="e">
        <f t="shared" si="59"/>
        <v>#NUM!</v>
      </c>
    </row>
    <row r="263" spans="1:21" s="8" customFormat="1" ht="11.25" customHeight="1">
      <c r="A263" s="15">
        <v>217</v>
      </c>
      <c r="B263" s="57" t="s">
        <v>70</v>
      </c>
      <c r="C263" s="57"/>
      <c r="D263" s="58" t="s">
        <v>18</v>
      </c>
      <c r="E263" s="53" t="s">
        <v>14</v>
      </c>
      <c r="F263" s="53" t="s">
        <v>6</v>
      </c>
      <c r="G263" s="59">
        <v>11</v>
      </c>
      <c r="H263" s="54" t="s">
        <v>86</v>
      </c>
      <c r="I263" s="47">
        <v>529</v>
      </c>
      <c r="J263" s="47">
        <v>515</v>
      </c>
      <c r="K263" s="47"/>
      <c r="L263" s="47"/>
      <c r="M263" s="47"/>
      <c r="N263" s="56">
        <f t="shared" si="55"/>
        <v>1044</v>
      </c>
      <c r="O263" s="38" t="e">
        <f t="shared" si="56"/>
        <v>#NUM!</v>
      </c>
      <c r="P263" s="17">
        <v>4</v>
      </c>
      <c r="Q263" s="17"/>
      <c r="R263" s="13"/>
      <c r="S263" s="4">
        <f t="shared" si="57"/>
        <v>529</v>
      </c>
      <c r="T263" s="4">
        <f t="shared" si="58"/>
        <v>515</v>
      </c>
      <c r="U263" s="4" t="e">
        <f t="shared" si="59"/>
        <v>#NUM!</v>
      </c>
    </row>
    <row r="264" spans="1:21" s="8" customFormat="1" ht="11.25" customHeight="1">
      <c r="A264" s="15">
        <v>218</v>
      </c>
      <c r="B264" s="53" t="s">
        <v>136</v>
      </c>
      <c r="C264" s="53"/>
      <c r="D264" s="54" t="s">
        <v>35</v>
      </c>
      <c r="E264" s="53" t="s">
        <v>14</v>
      </c>
      <c r="F264" s="53" t="s">
        <v>6</v>
      </c>
      <c r="G264" s="59">
        <v>11</v>
      </c>
      <c r="H264" s="54" t="s">
        <v>41</v>
      </c>
      <c r="I264" s="47">
        <v>505</v>
      </c>
      <c r="J264" s="47">
        <v>509</v>
      </c>
      <c r="K264" s="47"/>
      <c r="L264" s="47"/>
      <c r="M264" s="47"/>
      <c r="N264" s="56">
        <f t="shared" si="55"/>
        <v>1014</v>
      </c>
      <c r="O264" s="38" t="e">
        <f t="shared" si="56"/>
        <v>#NUM!</v>
      </c>
      <c r="P264" s="17">
        <v>5</v>
      </c>
      <c r="Q264" s="17"/>
      <c r="R264" s="13"/>
      <c r="S264" s="4">
        <f t="shared" si="57"/>
        <v>509</v>
      </c>
      <c r="T264" s="4">
        <f t="shared" si="58"/>
        <v>505</v>
      </c>
      <c r="U264" s="4" t="e">
        <f t="shared" si="59"/>
        <v>#NUM!</v>
      </c>
    </row>
    <row r="265" spans="1:21" s="8" customFormat="1" ht="11.25" customHeight="1">
      <c r="A265" s="15">
        <v>219</v>
      </c>
      <c r="B265" s="60" t="s">
        <v>324</v>
      </c>
      <c r="C265" s="60"/>
      <c r="D265" s="58" t="s">
        <v>325</v>
      </c>
      <c r="E265" s="53" t="s">
        <v>14</v>
      </c>
      <c r="F265" s="53" t="s">
        <v>6</v>
      </c>
      <c r="G265" s="59">
        <v>11</v>
      </c>
      <c r="H265" s="54" t="s">
        <v>86</v>
      </c>
      <c r="I265" s="47">
        <v>490</v>
      </c>
      <c r="J265" s="47">
        <v>515</v>
      </c>
      <c r="K265" s="47"/>
      <c r="L265" s="47"/>
      <c r="M265" s="47"/>
      <c r="N265" s="56">
        <f t="shared" si="55"/>
        <v>1005</v>
      </c>
      <c r="O265" s="38" t="e">
        <f t="shared" si="56"/>
        <v>#NUM!</v>
      </c>
      <c r="P265" s="17">
        <v>6</v>
      </c>
      <c r="Q265" s="17"/>
      <c r="S265" s="4">
        <f t="shared" si="57"/>
        <v>515</v>
      </c>
      <c r="T265" s="4">
        <f t="shared" si="58"/>
        <v>490</v>
      </c>
      <c r="U265" s="4" t="e">
        <f t="shared" si="59"/>
        <v>#NUM!</v>
      </c>
    </row>
    <row r="266" spans="1:21" s="8" customFormat="1" ht="11.25" customHeight="1">
      <c r="A266" s="15">
        <v>220</v>
      </c>
      <c r="B266" s="57" t="s">
        <v>62</v>
      </c>
      <c r="C266" s="57"/>
      <c r="D266" s="58" t="s">
        <v>106</v>
      </c>
      <c r="E266" s="53" t="s">
        <v>14</v>
      </c>
      <c r="F266" s="53" t="s">
        <v>6</v>
      </c>
      <c r="G266" s="59">
        <v>11</v>
      </c>
      <c r="H266" s="54" t="s">
        <v>88</v>
      </c>
      <c r="I266" s="47">
        <v>501</v>
      </c>
      <c r="J266" s="47">
        <v>502</v>
      </c>
      <c r="K266" s="47"/>
      <c r="L266" s="47"/>
      <c r="M266" s="47"/>
      <c r="N266" s="56">
        <f t="shared" si="55"/>
        <v>1003</v>
      </c>
      <c r="O266" s="38" t="e">
        <f t="shared" si="56"/>
        <v>#NUM!</v>
      </c>
      <c r="P266" s="17">
        <v>7</v>
      </c>
      <c r="Q266" s="17"/>
      <c r="R266" s="13"/>
      <c r="S266" s="4">
        <f t="shared" si="57"/>
        <v>502</v>
      </c>
      <c r="T266" s="4">
        <f t="shared" si="58"/>
        <v>501</v>
      </c>
      <c r="U266" s="4" t="e">
        <f t="shared" si="59"/>
        <v>#NUM!</v>
      </c>
    </row>
    <row r="267" spans="1:21" s="8" customFormat="1" ht="11.25" customHeight="1">
      <c r="A267" s="15">
        <v>221</v>
      </c>
      <c r="B267" s="57" t="s">
        <v>457</v>
      </c>
      <c r="C267" s="57"/>
      <c r="D267" s="58" t="s">
        <v>16</v>
      </c>
      <c r="E267" s="57" t="s">
        <v>14</v>
      </c>
      <c r="F267" s="57" t="s">
        <v>6</v>
      </c>
      <c r="G267" s="61">
        <v>11</v>
      </c>
      <c r="H267" s="58" t="s">
        <v>428</v>
      </c>
      <c r="I267" s="47">
        <v>489</v>
      </c>
      <c r="J267" s="47">
        <v>476</v>
      </c>
      <c r="K267" s="47"/>
      <c r="L267" s="47"/>
      <c r="M267" s="47"/>
      <c r="N267" s="56">
        <f t="shared" si="55"/>
        <v>965</v>
      </c>
      <c r="O267" s="38" t="e">
        <f t="shared" si="56"/>
        <v>#NUM!</v>
      </c>
      <c r="P267" s="17">
        <v>8</v>
      </c>
      <c r="Q267" s="17"/>
      <c r="S267" s="4">
        <f t="shared" si="57"/>
        <v>489</v>
      </c>
      <c r="T267" s="4">
        <f t="shared" si="58"/>
        <v>476</v>
      </c>
      <c r="U267" s="4" t="e">
        <f t="shared" si="59"/>
        <v>#NUM!</v>
      </c>
    </row>
    <row r="268" spans="1:21" s="8" customFormat="1" ht="11.25" customHeight="1">
      <c r="A268" s="15">
        <v>222</v>
      </c>
      <c r="B268" s="60" t="s">
        <v>264</v>
      </c>
      <c r="C268" s="60"/>
      <c r="D268" s="58" t="s">
        <v>35</v>
      </c>
      <c r="E268" s="53" t="s">
        <v>14</v>
      </c>
      <c r="F268" s="53" t="s">
        <v>6</v>
      </c>
      <c r="G268" s="59">
        <v>11</v>
      </c>
      <c r="H268" s="54" t="s">
        <v>86</v>
      </c>
      <c r="I268" s="47">
        <v>476</v>
      </c>
      <c r="J268" s="47">
        <v>483</v>
      </c>
      <c r="K268" s="47"/>
      <c r="L268" s="47"/>
      <c r="M268" s="47"/>
      <c r="N268" s="56">
        <f t="shared" si="55"/>
        <v>959</v>
      </c>
      <c r="O268" s="38" t="e">
        <f t="shared" si="56"/>
        <v>#NUM!</v>
      </c>
      <c r="P268" s="17">
        <v>9</v>
      </c>
      <c r="Q268" s="17"/>
      <c r="S268" s="4">
        <f t="shared" si="57"/>
        <v>483</v>
      </c>
      <c r="T268" s="4">
        <f t="shared" si="58"/>
        <v>476</v>
      </c>
      <c r="U268" s="4" t="e">
        <f t="shared" si="59"/>
        <v>#NUM!</v>
      </c>
    </row>
    <row r="269" spans="1:21" s="8" customFormat="1" ht="11.25" customHeight="1">
      <c r="A269" s="15">
        <v>223</v>
      </c>
      <c r="B269" s="57" t="s">
        <v>392</v>
      </c>
      <c r="C269" s="57"/>
      <c r="D269" s="58" t="s">
        <v>24</v>
      </c>
      <c r="E269" s="57" t="s">
        <v>14</v>
      </c>
      <c r="F269" s="57" t="s">
        <v>6</v>
      </c>
      <c r="G269" s="61">
        <v>11</v>
      </c>
      <c r="H269" s="58" t="s">
        <v>172</v>
      </c>
      <c r="I269" s="47">
        <v>453</v>
      </c>
      <c r="J269" s="47">
        <v>496</v>
      </c>
      <c r="K269" s="47"/>
      <c r="L269" s="47"/>
      <c r="M269" s="47"/>
      <c r="N269" s="56">
        <f t="shared" si="55"/>
        <v>949</v>
      </c>
      <c r="O269" s="38" t="e">
        <f t="shared" si="56"/>
        <v>#NUM!</v>
      </c>
      <c r="P269" s="17">
        <v>10</v>
      </c>
      <c r="Q269" s="17"/>
      <c r="S269" s="4">
        <f t="shared" si="57"/>
        <v>496</v>
      </c>
      <c r="T269" s="4">
        <f t="shared" si="58"/>
        <v>453</v>
      </c>
      <c r="U269" s="4" t="e">
        <f t="shared" si="59"/>
        <v>#NUM!</v>
      </c>
    </row>
    <row r="270" spans="1:21" s="8" customFormat="1" ht="11.25" customHeight="1">
      <c r="A270" s="15">
        <v>224</v>
      </c>
      <c r="B270" s="60" t="s">
        <v>205</v>
      </c>
      <c r="C270" s="60"/>
      <c r="D270" s="58" t="s">
        <v>23</v>
      </c>
      <c r="E270" s="53" t="s">
        <v>14</v>
      </c>
      <c r="F270" s="53" t="s">
        <v>6</v>
      </c>
      <c r="G270" s="59">
        <v>11</v>
      </c>
      <c r="H270" s="54" t="s">
        <v>32</v>
      </c>
      <c r="I270" s="47">
        <v>458</v>
      </c>
      <c r="J270" s="47">
        <v>482</v>
      </c>
      <c r="K270" s="47"/>
      <c r="L270" s="47"/>
      <c r="M270" s="47"/>
      <c r="N270" s="56">
        <f t="shared" si="55"/>
        <v>940</v>
      </c>
      <c r="O270" s="38" t="e">
        <f t="shared" si="56"/>
        <v>#NUM!</v>
      </c>
      <c r="P270" s="17">
        <v>11</v>
      </c>
      <c r="Q270" s="17"/>
      <c r="S270" s="4">
        <f t="shared" si="57"/>
        <v>482</v>
      </c>
      <c r="T270" s="4">
        <f t="shared" si="58"/>
        <v>458</v>
      </c>
      <c r="U270" s="4" t="e">
        <f t="shared" si="59"/>
        <v>#NUM!</v>
      </c>
    </row>
    <row r="271" spans="1:23" s="8" customFormat="1" ht="11.25" customHeight="1">
      <c r="A271" s="15">
        <v>225</v>
      </c>
      <c r="B271" s="57" t="s">
        <v>197</v>
      </c>
      <c r="C271" s="57"/>
      <c r="D271" s="58" t="s">
        <v>97</v>
      </c>
      <c r="E271" s="57" t="s">
        <v>14</v>
      </c>
      <c r="F271" s="57" t="s">
        <v>6</v>
      </c>
      <c r="G271" s="61">
        <v>11</v>
      </c>
      <c r="H271" s="54" t="s">
        <v>172</v>
      </c>
      <c r="I271" s="47">
        <v>477</v>
      </c>
      <c r="J271" s="47">
        <v>462</v>
      </c>
      <c r="K271" s="47"/>
      <c r="L271" s="47"/>
      <c r="M271" s="47"/>
      <c r="N271" s="56">
        <f t="shared" si="55"/>
        <v>939</v>
      </c>
      <c r="O271" s="38" t="e">
        <f t="shared" si="56"/>
        <v>#NUM!</v>
      </c>
      <c r="P271" s="17">
        <v>12</v>
      </c>
      <c r="Q271" s="17"/>
      <c r="R271" s="13"/>
      <c r="S271" s="4">
        <f t="shared" si="57"/>
        <v>477</v>
      </c>
      <c r="T271" s="4">
        <f t="shared" si="58"/>
        <v>462</v>
      </c>
      <c r="U271" s="4" t="e">
        <f t="shared" si="59"/>
        <v>#NUM!</v>
      </c>
      <c r="W271" s="8">
        <v>1</v>
      </c>
    </row>
    <row r="272" spans="1:21" s="8" customFormat="1" ht="11.25" customHeight="1">
      <c r="A272" s="15">
        <v>226</v>
      </c>
      <c r="B272" s="60" t="s">
        <v>326</v>
      </c>
      <c r="C272" s="60"/>
      <c r="D272" s="58" t="s">
        <v>127</v>
      </c>
      <c r="E272" s="53" t="s">
        <v>14</v>
      </c>
      <c r="F272" s="53" t="s">
        <v>6</v>
      </c>
      <c r="G272" s="59">
        <v>11</v>
      </c>
      <c r="H272" s="54" t="s">
        <v>317</v>
      </c>
      <c r="I272" s="47">
        <v>485</v>
      </c>
      <c r="J272" s="47">
        <v>453</v>
      </c>
      <c r="K272" s="47"/>
      <c r="L272" s="47"/>
      <c r="M272" s="47"/>
      <c r="N272" s="56">
        <f t="shared" si="55"/>
        <v>938</v>
      </c>
      <c r="O272" s="38" t="e">
        <f t="shared" si="56"/>
        <v>#NUM!</v>
      </c>
      <c r="P272" s="17">
        <v>13</v>
      </c>
      <c r="Q272" s="17"/>
      <c r="S272" s="4">
        <f t="shared" si="57"/>
        <v>485</v>
      </c>
      <c r="T272" s="4">
        <f t="shared" si="58"/>
        <v>453</v>
      </c>
      <c r="U272" s="4" t="e">
        <f t="shared" si="59"/>
        <v>#NUM!</v>
      </c>
    </row>
    <row r="273" spans="1:21" s="8" customFormat="1" ht="11.25" customHeight="1">
      <c r="A273" s="15">
        <v>227</v>
      </c>
      <c r="B273" s="60" t="s">
        <v>48</v>
      </c>
      <c r="C273" s="60"/>
      <c r="D273" s="58" t="s">
        <v>384</v>
      </c>
      <c r="E273" s="53" t="s">
        <v>14</v>
      </c>
      <c r="F273" s="53" t="s">
        <v>6</v>
      </c>
      <c r="G273" s="59">
        <v>11</v>
      </c>
      <c r="H273" s="54" t="s">
        <v>357</v>
      </c>
      <c r="I273" s="47">
        <v>472</v>
      </c>
      <c r="J273" s="47">
        <v>460</v>
      </c>
      <c r="K273" s="47"/>
      <c r="L273" s="47"/>
      <c r="M273" s="47"/>
      <c r="N273" s="56">
        <f t="shared" si="55"/>
        <v>932</v>
      </c>
      <c r="O273" s="38" t="e">
        <f t="shared" si="56"/>
        <v>#NUM!</v>
      </c>
      <c r="P273" s="17">
        <v>14</v>
      </c>
      <c r="Q273" s="17"/>
      <c r="S273" s="4">
        <f t="shared" si="57"/>
        <v>472</v>
      </c>
      <c r="T273" s="4">
        <f t="shared" si="58"/>
        <v>460</v>
      </c>
      <c r="U273" s="4" t="e">
        <f t="shared" si="59"/>
        <v>#NUM!</v>
      </c>
    </row>
    <row r="274" spans="1:21" s="8" customFormat="1" ht="11.25" customHeight="1">
      <c r="A274" s="15">
        <v>228</v>
      </c>
      <c r="B274" s="60" t="s">
        <v>387</v>
      </c>
      <c r="C274" s="60"/>
      <c r="D274" s="58" t="s">
        <v>35</v>
      </c>
      <c r="E274" s="53" t="s">
        <v>14</v>
      </c>
      <c r="F274" s="53" t="s">
        <v>6</v>
      </c>
      <c r="G274" s="59">
        <v>11</v>
      </c>
      <c r="H274" s="54" t="s">
        <v>368</v>
      </c>
      <c r="I274" s="47">
        <v>451</v>
      </c>
      <c r="J274" s="47">
        <v>455</v>
      </c>
      <c r="K274" s="47"/>
      <c r="L274" s="47"/>
      <c r="M274" s="47"/>
      <c r="N274" s="56">
        <f t="shared" si="55"/>
        <v>906</v>
      </c>
      <c r="O274" s="38" t="e">
        <f t="shared" si="56"/>
        <v>#NUM!</v>
      </c>
      <c r="P274" s="17">
        <v>15</v>
      </c>
      <c r="Q274" s="17"/>
      <c r="S274" s="4">
        <f t="shared" si="57"/>
        <v>455</v>
      </c>
      <c r="T274" s="4">
        <f t="shared" si="58"/>
        <v>451</v>
      </c>
      <c r="U274" s="4" t="e">
        <f t="shared" si="59"/>
        <v>#NUM!</v>
      </c>
    </row>
    <row r="275" spans="1:21" s="8" customFormat="1" ht="11.25" customHeight="1">
      <c r="A275" s="15">
        <v>229</v>
      </c>
      <c r="B275" s="11" t="s">
        <v>175</v>
      </c>
      <c r="C275" s="11"/>
      <c r="D275" s="9" t="s">
        <v>100</v>
      </c>
      <c r="E275" s="11" t="s">
        <v>14</v>
      </c>
      <c r="F275" s="11" t="s">
        <v>6</v>
      </c>
      <c r="G275" s="26">
        <v>11</v>
      </c>
      <c r="H275" s="49" t="s">
        <v>36</v>
      </c>
      <c r="I275" s="47">
        <v>434</v>
      </c>
      <c r="J275" s="47">
        <v>464</v>
      </c>
      <c r="K275" s="47"/>
      <c r="L275" s="47"/>
      <c r="M275" s="47"/>
      <c r="N275" s="15">
        <f t="shared" si="55"/>
        <v>898</v>
      </c>
      <c r="O275" s="38" t="e">
        <f t="shared" si="56"/>
        <v>#NUM!</v>
      </c>
      <c r="P275" s="17">
        <v>16</v>
      </c>
      <c r="Q275" s="17"/>
      <c r="R275" s="13"/>
      <c r="S275" s="4">
        <f t="shared" si="57"/>
        <v>464</v>
      </c>
      <c r="T275" s="4">
        <f t="shared" si="58"/>
        <v>434</v>
      </c>
      <c r="U275" s="4" t="e">
        <f t="shared" si="59"/>
        <v>#NUM!</v>
      </c>
    </row>
    <row r="276" spans="1:22" s="8" customFormat="1" ht="11.25" customHeight="1">
      <c r="A276" s="15">
        <v>230</v>
      </c>
      <c r="B276" s="60" t="s">
        <v>388</v>
      </c>
      <c r="C276" s="60"/>
      <c r="D276" s="58" t="s">
        <v>142</v>
      </c>
      <c r="E276" s="22" t="s">
        <v>14</v>
      </c>
      <c r="F276" s="22" t="s">
        <v>6</v>
      </c>
      <c r="G276" s="24">
        <v>11</v>
      </c>
      <c r="H276" s="25" t="s">
        <v>32</v>
      </c>
      <c r="I276" s="47">
        <v>428</v>
      </c>
      <c r="J276" s="47">
        <v>456</v>
      </c>
      <c r="K276" s="47"/>
      <c r="L276" s="47"/>
      <c r="M276" s="47"/>
      <c r="N276" s="56">
        <f t="shared" si="55"/>
        <v>884</v>
      </c>
      <c r="O276" s="38" t="e">
        <f t="shared" si="56"/>
        <v>#NUM!</v>
      </c>
      <c r="P276" s="17">
        <v>17</v>
      </c>
      <c r="Q276" s="17"/>
      <c r="S276" s="4">
        <f t="shared" si="57"/>
        <v>456</v>
      </c>
      <c r="T276" s="4">
        <f t="shared" si="58"/>
        <v>428</v>
      </c>
      <c r="U276" s="4" t="e">
        <f t="shared" si="59"/>
        <v>#NUM!</v>
      </c>
      <c r="V276" s="8">
        <v>1</v>
      </c>
    </row>
    <row r="277" spans="1:21" s="8" customFormat="1" ht="11.25" customHeight="1">
      <c r="A277" s="15">
        <v>231</v>
      </c>
      <c r="B277" s="22" t="s">
        <v>207</v>
      </c>
      <c r="C277" s="22"/>
      <c r="D277" s="25" t="s">
        <v>208</v>
      </c>
      <c r="E277" s="22" t="s">
        <v>14</v>
      </c>
      <c r="F277" s="22" t="s">
        <v>6</v>
      </c>
      <c r="G277" s="24">
        <v>11</v>
      </c>
      <c r="H277" s="25" t="s">
        <v>32</v>
      </c>
      <c r="I277" s="47">
        <v>446</v>
      </c>
      <c r="J277" s="47">
        <v>426</v>
      </c>
      <c r="K277" s="47"/>
      <c r="L277" s="47"/>
      <c r="M277" s="47"/>
      <c r="N277" s="15">
        <f t="shared" si="55"/>
        <v>872</v>
      </c>
      <c r="O277" s="38" t="e">
        <f t="shared" si="56"/>
        <v>#NUM!</v>
      </c>
      <c r="P277" s="17">
        <v>18</v>
      </c>
      <c r="Q277" s="17"/>
      <c r="R277" s="13"/>
      <c r="S277" s="4">
        <f t="shared" si="57"/>
        <v>446</v>
      </c>
      <c r="T277" s="4">
        <f t="shared" si="58"/>
        <v>426</v>
      </c>
      <c r="U277" s="4" t="e">
        <f t="shared" si="59"/>
        <v>#NUM!</v>
      </c>
    </row>
    <row r="278" spans="1:21" s="8" customFormat="1" ht="11.25" customHeight="1">
      <c r="A278" s="15">
        <v>232</v>
      </c>
      <c r="B278" s="53" t="s">
        <v>50</v>
      </c>
      <c r="C278" s="53"/>
      <c r="D278" s="54" t="s">
        <v>51</v>
      </c>
      <c r="E278" s="53" t="s">
        <v>14</v>
      </c>
      <c r="F278" s="53" t="s">
        <v>6</v>
      </c>
      <c r="G278" s="59">
        <v>11</v>
      </c>
      <c r="H278" s="54" t="s">
        <v>78</v>
      </c>
      <c r="I278" s="47">
        <v>416</v>
      </c>
      <c r="J278" s="47">
        <v>437</v>
      </c>
      <c r="K278" s="47"/>
      <c r="L278" s="47"/>
      <c r="M278" s="47"/>
      <c r="N278" s="56">
        <f t="shared" si="55"/>
        <v>853</v>
      </c>
      <c r="O278" s="38" t="e">
        <f t="shared" si="56"/>
        <v>#NUM!</v>
      </c>
      <c r="P278" s="17">
        <v>19</v>
      </c>
      <c r="Q278" s="17"/>
      <c r="R278" s="13"/>
      <c r="S278" s="4">
        <f t="shared" si="57"/>
        <v>437</v>
      </c>
      <c r="T278" s="4">
        <f t="shared" si="58"/>
        <v>416</v>
      </c>
      <c r="U278" s="4" t="e">
        <f t="shared" si="59"/>
        <v>#NUM!</v>
      </c>
    </row>
    <row r="279" spans="1:23" s="8" customFormat="1" ht="11.25" customHeight="1">
      <c r="A279" s="15">
        <v>233</v>
      </c>
      <c r="B279" s="57" t="s">
        <v>67</v>
      </c>
      <c r="C279" s="57"/>
      <c r="D279" s="58" t="s">
        <v>68</v>
      </c>
      <c r="E279" s="57" t="s">
        <v>14</v>
      </c>
      <c r="F279" s="57" t="s">
        <v>6</v>
      </c>
      <c r="G279" s="61">
        <v>11</v>
      </c>
      <c r="H279" s="58" t="s">
        <v>57</v>
      </c>
      <c r="I279" s="47">
        <v>547</v>
      </c>
      <c r="J279" s="47">
        <v>0</v>
      </c>
      <c r="K279" s="47"/>
      <c r="L279" s="47"/>
      <c r="M279" s="47"/>
      <c r="N279" s="56">
        <f t="shared" si="55"/>
        <v>547</v>
      </c>
      <c r="O279" s="38" t="e">
        <f t="shared" si="56"/>
        <v>#NUM!</v>
      </c>
      <c r="P279" s="17">
        <v>20</v>
      </c>
      <c r="Q279" s="17"/>
      <c r="R279" s="13"/>
      <c r="S279" s="4">
        <f t="shared" si="57"/>
        <v>547</v>
      </c>
      <c r="T279" s="4">
        <f t="shared" si="58"/>
        <v>0</v>
      </c>
      <c r="U279" s="4" t="e">
        <f t="shared" si="59"/>
        <v>#NUM!</v>
      </c>
      <c r="W279" s="8">
        <v>1</v>
      </c>
    </row>
    <row r="280" spans="1:24" s="8" customFormat="1" ht="11.25" customHeight="1">
      <c r="A280" s="15">
        <v>234</v>
      </c>
      <c r="B280" s="11" t="s">
        <v>322</v>
      </c>
      <c r="C280" s="11"/>
      <c r="D280" s="9" t="s">
        <v>23</v>
      </c>
      <c r="E280" s="53" t="s">
        <v>14</v>
      </c>
      <c r="F280" s="53" t="s">
        <v>6</v>
      </c>
      <c r="G280" s="59">
        <v>11</v>
      </c>
      <c r="H280" s="54" t="s">
        <v>118</v>
      </c>
      <c r="I280" s="47">
        <v>533</v>
      </c>
      <c r="J280" s="47">
        <v>0</v>
      </c>
      <c r="K280" s="47"/>
      <c r="L280" s="47"/>
      <c r="M280" s="47"/>
      <c r="N280" s="56">
        <f t="shared" si="55"/>
        <v>533</v>
      </c>
      <c r="O280" s="38" t="e">
        <f t="shared" si="56"/>
        <v>#NUM!</v>
      </c>
      <c r="P280" s="17">
        <v>21</v>
      </c>
      <c r="Q280" s="17"/>
      <c r="S280" s="4">
        <f t="shared" si="57"/>
        <v>533</v>
      </c>
      <c r="T280" s="4">
        <f t="shared" si="58"/>
        <v>0</v>
      </c>
      <c r="U280" s="4" t="e">
        <f t="shared" si="59"/>
        <v>#NUM!</v>
      </c>
      <c r="X280" s="8">
        <v>1</v>
      </c>
    </row>
    <row r="281" spans="1:21" s="8" customFormat="1" ht="11.25" customHeight="1">
      <c r="A281" s="15">
        <v>235</v>
      </c>
      <c r="B281" s="60" t="s">
        <v>383</v>
      </c>
      <c r="C281" s="60"/>
      <c r="D281" s="58" t="s">
        <v>142</v>
      </c>
      <c r="E281" s="53" t="s">
        <v>14</v>
      </c>
      <c r="F281" s="53" t="s">
        <v>6</v>
      </c>
      <c r="G281" s="59">
        <v>11</v>
      </c>
      <c r="H281" s="54" t="s">
        <v>41</v>
      </c>
      <c r="I281" s="47">
        <v>529</v>
      </c>
      <c r="J281" s="47">
        <v>0</v>
      </c>
      <c r="K281" s="47"/>
      <c r="L281" s="47"/>
      <c r="M281" s="47"/>
      <c r="N281" s="56">
        <f t="shared" si="55"/>
        <v>529</v>
      </c>
      <c r="O281" s="38" t="e">
        <f t="shared" si="56"/>
        <v>#NUM!</v>
      </c>
      <c r="P281" s="17">
        <v>22</v>
      </c>
      <c r="Q281" s="17"/>
      <c r="S281" s="4">
        <f t="shared" si="57"/>
        <v>529</v>
      </c>
      <c r="T281" s="4">
        <f t="shared" si="58"/>
        <v>0</v>
      </c>
      <c r="U281" s="4" t="e">
        <f t="shared" si="59"/>
        <v>#NUM!</v>
      </c>
    </row>
    <row r="282" spans="1:21" s="8" customFormat="1" ht="11.25" customHeight="1">
      <c r="A282" s="15">
        <v>236</v>
      </c>
      <c r="B282" s="53" t="s">
        <v>110</v>
      </c>
      <c r="C282" s="53"/>
      <c r="D282" s="54" t="s">
        <v>111</v>
      </c>
      <c r="E282" s="53" t="s">
        <v>14</v>
      </c>
      <c r="F282" s="53" t="s">
        <v>6</v>
      </c>
      <c r="G282" s="59">
        <v>11</v>
      </c>
      <c r="H282" s="54" t="s">
        <v>57</v>
      </c>
      <c r="I282" s="47">
        <v>521</v>
      </c>
      <c r="J282" s="47">
        <v>0</v>
      </c>
      <c r="K282" s="47"/>
      <c r="L282" s="47"/>
      <c r="M282" s="47"/>
      <c r="N282" s="56">
        <f t="shared" si="55"/>
        <v>521</v>
      </c>
      <c r="O282" s="38" t="e">
        <f t="shared" si="56"/>
        <v>#NUM!</v>
      </c>
      <c r="P282" s="17">
        <v>23</v>
      </c>
      <c r="Q282" s="17"/>
      <c r="R282" s="13"/>
      <c r="S282" s="4">
        <f t="shared" si="57"/>
        <v>521</v>
      </c>
      <c r="T282" s="4">
        <f t="shared" si="58"/>
        <v>0</v>
      </c>
      <c r="U282" s="4" t="e">
        <f t="shared" si="59"/>
        <v>#NUM!</v>
      </c>
    </row>
    <row r="283" spans="1:21" s="8" customFormat="1" ht="11.25" customHeight="1">
      <c r="A283" s="15">
        <v>237</v>
      </c>
      <c r="B283" s="22" t="s">
        <v>426</v>
      </c>
      <c r="C283" s="22"/>
      <c r="D283" s="25" t="s">
        <v>95</v>
      </c>
      <c r="E283" s="22" t="s">
        <v>14</v>
      </c>
      <c r="F283" s="22" t="s">
        <v>6</v>
      </c>
      <c r="G283" s="24">
        <v>11</v>
      </c>
      <c r="H283" s="25" t="s">
        <v>71</v>
      </c>
      <c r="I283" s="47">
        <v>0</v>
      </c>
      <c r="J283" s="47">
        <v>508</v>
      </c>
      <c r="K283" s="47"/>
      <c r="L283" s="47"/>
      <c r="M283" s="47"/>
      <c r="N283" s="15">
        <f t="shared" si="55"/>
        <v>508</v>
      </c>
      <c r="O283" s="38" t="e">
        <f t="shared" si="56"/>
        <v>#NUM!</v>
      </c>
      <c r="P283" s="17">
        <v>24</v>
      </c>
      <c r="Q283" s="17"/>
      <c r="R283" s="13"/>
      <c r="S283" s="4">
        <f t="shared" si="57"/>
        <v>508</v>
      </c>
      <c r="T283" s="4">
        <f t="shared" si="58"/>
        <v>0</v>
      </c>
      <c r="U283" s="4" t="e">
        <f t="shared" si="59"/>
        <v>#NUM!</v>
      </c>
    </row>
    <row r="284" spans="1:21" s="8" customFormat="1" ht="11.25" customHeight="1">
      <c r="A284" s="15">
        <v>238</v>
      </c>
      <c r="B284" s="60" t="s">
        <v>323</v>
      </c>
      <c r="C284" s="60"/>
      <c r="D284" s="58" t="s">
        <v>20</v>
      </c>
      <c r="E284" s="53" t="s">
        <v>14</v>
      </c>
      <c r="F284" s="53" t="s">
        <v>6</v>
      </c>
      <c r="G284" s="59">
        <v>11</v>
      </c>
      <c r="H284" s="54" t="s">
        <v>57</v>
      </c>
      <c r="I284" s="47">
        <v>501</v>
      </c>
      <c r="J284" s="47">
        <v>0</v>
      </c>
      <c r="K284" s="47"/>
      <c r="L284" s="47"/>
      <c r="M284" s="47"/>
      <c r="N284" s="56">
        <f t="shared" si="55"/>
        <v>501</v>
      </c>
      <c r="O284" s="38" t="e">
        <f t="shared" si="56"/>
        <v>#NUM!</v>
      </c>
      <c r="P284" s="17">
        <v>25</v>
      </c>
      <c r="Q284" s="17"/>
      <c r="S284" s="4">
        <f t="shared" si="57"/>
        <v>501</v>
      </c>
      <c r="T284" s="4">
        <f t="shared" si="58"/>
        <v>0</v>
      </c>
      <c r="U284" s="4" t="e">
        <f t="shared" si="59"/>
        <v>#NUM!</v>
      </c>
    </row>
    <row r="285" spans="1:21" s="8" customFormat="1" ht="11.25" customHeight="1">
      <c r="A285" s="15">
        <v>239</v>
      </c>
      <c r="B285" s="57" t="s">
        <v>461</v>
      </c>
      <c r="C285" s="57"/>
      <c r="D285" s="58" t="s">
        <v>95</v>
      </c>
      <c r="E285" s="57" t="s">
        <v>14</v>
      </c>
      <c r="F285" s="57" t="s">
        <v>6</v>
      </c>
      <c r="G285" s="61">
        <v>11</v>
      </c>
      <c r="H285" s="58" t="s">
        <v>36</v>
      </c>
      <c r="I285" s="47">
        <v>0</v>
      </c>
      <c r="J285" s="47">
        <v>494</v>
      </c>
      <c r="K285" s="47"/>
      <c r="L285" s="47"/>
      <c r="M285" s="47"/>
      <c r="N285" s="56">
        <f t="shared" si="55"/>
        <v>494</v>
      </c>
      <c r="O285" s="38" t="e">
        <f t="shared" si="56"/>
        <v>#NUM!</v>
      </c>
      <c r="P285" s="17">
        <v>26</v>
      </c>
      <c r="Q285" s="17"/>
      <c r="S285" s="4">
        <f t="shared" si="57"/>
        <v>494</v>
      </c>
      <c r="T285" s="4">
        <f t="shared" si="58"/>
        <v>0</v>
      </c>
      <c r="U285" s="4" t="e">
        <f t="shared" si="59"/>
        <v>#NUM!</v>
      </c>
    </row>
    <row r="286" spans="1:21" s="8" customFormat="1" ht="11.25" customHeight="1">
      <c r="A286" s="15">
        <v>240</v>
      </c>
      <c r="B286" s="60" t="s">
        <v>399</v>
      </c>
      <c r="C286" s="60"/>
      <c r="D286" s="58" t="s">
        <v>400</v>
      </c>
      <c r="E286" s="53" t="s">
        <v>14</v>
      </c>
      <c r="F286" s="53" t="s">
        <v>6</v>
      </c>
      <c r="G286" s="59">
        <v>11</v>
      </c>
      <c r="H286" s="54" t="s">
        <v>428</v>
      </c>
      <c r="I286" s="47">
        <v>0</v>
      </c>
      <c r="J286" s="47">
        <v>491</v>
      </c>
      <c r="K286" s="47"/>
      <c r="L286" s="47"/>
      <c r="M286" s="47"/>
      <c r="N286" s="56">
        <f t="shared" si="55"/>
        <v>491</v>
      </c>
      <c r="O286" s="38" t="e">
        <f t="shared" si="56"/>
        <v>#NUM!</v>
      </c>
      <c r="P286" s="17">
        <v>27</v>
      </c>
      <c r="Q286" s="17"/>
      <c r="S286" s="4">
        <f t="shared" si="57"/>
        <v>491</v>
      </c>
      <c r="T286" s="4">
        <f t="shared" si="58"/>
        <v>0</v>
      </c>
      <c r="U286" s="4" t="e">
        <f t="shared" si="59"/>
        <v>#NUM!</v>
      </c>
    </row>
    <row r="287" spans="1:21" s="8" customFormat="1" ht="11.25" customHeight="1">
      <c r="A287" s="15">
        <v>241</v>
      </c>
      <c r="B287" s="57" t="s">
        <v>459</v>
      </c>
      <c r="C287" s="57"/>
      <c r="D287" s="58" t="s">
        <v>460</v>
      </c>
      <c r="E287" s="57" t="s">
        <v>14</v>
      </c>
      <c r="F287" s="57" t="s">
        <v>6</v>
      </c>
      <c r="G287" s="61">
        <v>11</v>
      </c>
      <c r="H287" s="58" t="s">
        <v>28</v>
      </c>
      <c r="I287" s="47">
        <v>0</v>
      </c>
      <c r="J287" s="47">
        <v>490</v>
      </c>
      <c r="K287" s="47"/>
      <c r="L287" s="47"/>
      <c r="M287" s="47"/>
      <c r="N287" s="56">
        <f t="shared" si="55"/>
        <v>490</v>
      </c>
      <c r="O287" s="38" t="e">
        <f t="shared" si="56"/>
        <v>#NUM!</v>
      </c>
      <c r="P287" s="17">
        <v>28</v>
      </c>
      <c r="Q287" s="17"/>
      <c r="S287" s="4">
        <f t="shared" si="57"/>
        <v>490</v>
      </c>
      <c r="T287" s="4">
        <f t="shared" si="58"/>
        <v>0</v>
      </c>
      <c r="U287" s="4" t="e">
        <f t="shared" si="59"/>
        <v>#NUM!</v>
      </c>
    </row>
    <row r="288" spans="1:21" s="8" customFormat="1" ht="11.25" customHeight="1">
      <c r="A288" s="15">
        <v>242</v>
      </c>
      <c r="B288" s="57" t="s">
        <v>201</v>
      </c>
      <c r="C288" s="57"/>
      <c r="D288" s="58" t="s">
        <v>23</v>
      </c>
      <c r="E288" s="57" t="s">
        <v>14</v>
      </c>
      <c r="F288" s="57" t="s">
        <v>6</v>
      </c>
      <c r="G288" s="61">
        <v>11</v>
      </c>
      <c r="H288" s="58" t="s">
        <v>37</v>
      </c>
      <c r="I288" s="47">
        <v>0</v>
      </c>
      <c r="J288" s="47">
        <v>483</v>
      </c>
      <c r="K288" s="47"/>
      <c r="L288" s="47"/>
      <c r="M288" s="47"/>
      <c r="N288" s="56">
        <f t="shared" si="55"/>
        <v>483</v>
      </c>
      <c r="O288" s="38" t="e">
        <f t="shared" si="56"/>
        <v>#NUM!</v>
      </c>
      <c r="P288" s="17">
        <v>29</v>
      </c>
      <c r="Q288" s="17"/>
      <c r="S288" s="4">
        <f t="shared" si="57"/>
        <v>483</v>
      </c>
      <c r="T288" s="4">
        <f t="shared" si="58"/>
        <v>0</v>
      </c>
      <c r="U288" s="4" t="e">
        <f t="shared" si="59"/>
        <v>#NUM!</v>
      </c>
    </row>
    <row r="289" spans="1:22" s="8" customFormat="1" ht="11.25" customHeight="1">
      <c r="A289" s="15">
        <v>243</v>
      </c>
      <c r="B289" s="60" t="s">
        <v>385</v>
      </c>
      <c r="C289" s="60"/>
      <c r="D289" s="58" t="s">
        <v>386</v>
      </c>
      <c r="E289" s="53" t="s">
        <v>14</v>
      </c>
      <c r="F289" s="53" t="s">
        <v>6</v>
      </c>
      <c r="G289" s="59">
        <v>11</v>
      </c>
      <c r="H289" s="54" t="s">
        <v>29</v>
      </c>
      <c r="I289" s="47">
        <v>469</v>
      </c>
      <c r="J289" s="47">
        <v>0</v>
      </c>
      <c r="K289" s="47"/>
      <c r="L289" s="47"/>
      <c r="M289" s="47"/>
      <c r="N289" s="56">
        <f t="shared" si="55"/>
        <v>469</v>
      </c>
      <c r="O289" s="38" t="e">
        <f t="shared" si="56"/>
        <v>#NUM!</v>
      </c>
      <c r="P289" s="17">
        <v>30</v>
      </c>
      <c r="Q289" s="17"/>
      <c r="S289" s="4">
        <f t="shared" si="57"/>
        <v>469</v>
      </c>
      <c r="T289" s="4">
        <f t="shared" si="58"/>
        <v>0</v>
      </c>
      <c r="U289" s="4" t="e">
        <f t="shared" si="59"/>
        <v>#NUM!</v>
      </c>
      <c r="V289" s="8">
        <v>1</v>
      </c>
    </row>
    <row r="290" spans="1:21" s="8" customFormat="1" ht="11.25" customHeight="1">
      <c r="A290" s="15">
        <v>244</v>
      </c>
      <c r="B290" s="57" t="s">
        <v>164</v>
      </c>
      <c r="C290" s="57"/>
      <c r="D290" s="57" t="s">
        <v>141</v>
      </c>
      <c r="E290" s="57" t="s">
        <v>14</v>
      </c>
      <c r="F290" s="57" t="s">
        <v>6</v>
      </c>
      <c r="G290" s="61">
        <v>11</v>
      </c>
      <c r="H290" s="58" t="s">
        <v>60</v>
      </c>
      <c r="I290" s="47">
        <v>466</v>
      </c>
      <c r="J290" s="47">
        <v>0</v>
      </c>
      <c r="K290" s="47"/>
      <c r="L290" s="47"/>
      <c r="M290" s="47"/>
      <c r="N290" s="56">
        <f t="shared" si="55"/>
        <v>466</v>
      </c>
      <c r="O290" s="38" t="e">
        <f t="shared" si="56"/>
        <v>#NUM!</v>
      </c>
      <c r="P290" s="17">
        <v>31</v>
      </c>
      <c r="Q290" s="17"/>
      <c r="R290" s="13"/>
      <c r="S290" s="4">
        <f t="shared" si="57"/>
        <v>466</v>
      </c>
      <c r="T290" s="4">
        <f t="shared" si="58"/>
        <v>0</v>
      </c>
      <c r="U290" s="4" t="e">
        <f t="shared" si="59"/>
        <v>#NUM!</v>
      </c>
    </row>
    <row r="291" spans="1:21" s="8" customFormat="1" ht="11.25" customHeight="1">
      <c r="A291" s="15">
        <v>245</v>
      </c>
      <c r="B291" s="57" t="s">
        <v>348</v>
      </c>
      <c r="C291" s="57"/>
      <c r="D291" s="58" t="s">
        <v>382</v>
      </c>
      <c r="E291" s="57" t="s">
        <v>14</v>
      </c>
      <c r="F291" s="57" t="s">
        <v>6</v>
      </c>
      <c r="G291" s="61">
        <v>11</v>
      </c>
      <c r="H291" s="58" t="s">
        <v>155</v>
      </c>
      <c r="I291" s="47">
        <v>0</v>
      </c>
      <c r="J291" s="47">
        <v>464</v>
      </c>
      <c r="K291" s="47"/>
      <c r="L291" s="47"/>
      <c r="M291" s="47"/>
      <c r="N291" s="56">
        <f t="shared" si="55"/>
        <v>464</v>
      </c>
      <c r="O291" s="38" t="e">
        <f t="shared" si="56"/>
        <v>#NUM!</v>
      </c>
      <c r="P291" s="17">
        <v>32</v>
      </c>
      <c r="Q291" s="17"/>
      <c r="S291" s="4">
        <f t="shared" si="57"/>
        <v>464</v>
      </c>
      <c r="T291" s="4">
        <f t="shared" si="58"/>
        <v>0</v>
      </c>
      <c r="U291" s="4" t="e">
        <f t="shared" si="59"/>
        <v>#NUM!</v>
      </c>
    </row>
    <row r="292" spans="1:21" s="8" customFormat="1" ht="11.25" customHeight="1">
      <c r="A292" s="15">
        <v>246</v>
      </c>
      <c r="B292" s="57" t="s">
        <v>408</v>
      </c>
      <c r="C292" s="57"/>
      <c r="D292" s="58" t="s">
        <v>409</v>
      </c>
      <c r="E292" s="57" t="s">
        <v>14</v>
      </c>
      <c r="F292" s="57" t="s">
        <v>6</v>
      </c>
      <c r="G292" s="61">
        <v>11</v>
      </c>
      <c r="H292" s="54" t="s">
        <v>317</v>
      </c>
      <c r="I292" s="47">
        <v>0</v>
      </c>
      <c r="J292" s="47">
        <v>460</v>
      </c>
      <c r="K292" s="47"/>
      <c r="L292" s="47"/>
      <c r="M292" s="47"/>
      <c r="N292" s="56">
        <f t="shared" si="55"/>
        <v>460</v>
      </c>
      <c r="O292" s="38" t="e">
        <f t="shared" si="56"/>
        <v>#NUM!</v>
      </c>
      <c r="P292" s="17">
        <v>33</v>
      </c>
      <c r="Q292" s="17"/>
      <c r="S292" s="4">
        <f t="shared" si="57"/>
        <v>460</v>
      </c>
      <c r="T292" s="4">
        <f t="shared" si="58"/>
        <v>0</v>
      </c>
      <c r="U292" s="4" t="e">
        <f t="shared" si="59"/>
        <v>#NUM!</v>
      </c>
    </row>
    <row r="293" spans="1:21" s="8" customFormat="1" ht="11.25" customHeight="1">
      <c r="A293" s="15">
        <v>247</v>
      </c>
      <c r="B293" s="57" t="s">
        <v>414</v>
      </c>
      <c r="C293" s="57"/>
      <c r="D293" s="57" t="s">
        <v>16</v>
      </c>
      <c r="E293" s="57" t="s">
        <v>14</v>
      </c>
      <c r="F293" s="57" t="s">
        <v>6</v>
      </c>
      <c r="G293" s="61">
        <v>11</v>
      </c>
      <c r="H293" s="58" t="s">
        <v>171</v>
      </c>
      <c r="I293" s="47">
        <v>0</v>
      </c>
      <c r="J293" s="47">
        <v>458</v>
      </c>
      <c r="K293" s="47"/>
      <c r="L293" s="47"/>
      <c r="M293" s="47"/>
      <c r="N293" s="56">
        <f t="shared" si="55"/>
        <v>458</v>
      </c>
      <c r="O293" s="38" t="e">
        <f t="shared" si="56"/>
        <v>#NUM!</v>
      </c>
      <c r="P293" s="17">
        <v>34</v>
      </c>
      <c r="Q293" s="17"/>
      <c r="R293" s="13"/>
      <c r="S293" s="4">
        <f t="shared" si="57"/>
        <v>458</v>
      </c>
      <c r="T293" s="4">
        <f t="shared" si="58"/>
        <v>0</v>
      </c>
      <c r="U293" s="4" t="e">
        <f t="shared" si="59"/>
        <v>#NUM!</v>
      </c>
    </row>
    <row r="294" spans="1:21" s="8" customFormat="1" ht="11.25" customHeight="1">
      <c r="A294" s="15">
        <v>248</v>
      </c>
      <c r="B294" s="11" t="s">
        <v>427</v>
      </c>
      <c r="C294" s="11"/>
      <c r="D294" s="9" t="s">
        <v>69</v>
      </c>
      <c r="E294" s="11" t="s">
        <v>14</v>
      </c>
      <c r="F294" s="11" t="s">
        <v>6</v>
      </c>
      <c r="G294" s="26">
        <v>11</v>
      </c>
      <c r="H294" s="58" t="s">
        <v>172</v>
      </c>
      <c r="I294" s="47">
        <v>0</v>
      </c>
      <c r="J294" s="47">
        <v>452</v>
      </c>
      <c r="K294" s="47"/>
      <c r="L294" s="47"/>
      <c r="M294" s="47"/>
      <c r="N294" s="15">
        <f t="shared" si="55"/>
        <v>452</v>
      </c>
      <c r="O294" s="38" t="e">
        <f t="shared" si="56"/>
        <v>#NUM!</v>
      </c>
      <c r="P294" s="17">
        <v>35</v>
      </c>
      <c r="Q294" s="17"/>
      <c r="R294" s="13"/>
      <c r="S294" s="4">
        <f t="shared" si="57"/>
        <v>452</v>
      </c>
      <c r="T294" s="4">
        <f t="shared" si="58"/>
        <v>0</v>
      </c>
      <c r="U294" s="4" t="e">
        <f t="shared" si="59"/>
        <v>#NUM!</v>
      </c>
    </row>
    <row r="295" spans="1:21" s="8" customFormat="1" ht="11.25" customHeight="1">
      <c r="A295" s="15">
        <v>249</v>
      </c>
      <c r="B295" s="57" t="s">
        <v>55</v>
      </c>
      <c r="C295" s="57"/>
      <c r="D295" s="58" t="s">
        <v>19</v>
      </c>
      <c r="E295" s="60" t="s">
        <v>14</v>
      </c>
      <c r="F295" s="60" t="s">
        <v>6</v>
      </c>
      <c r="G295" s="63">
        <v>11</v>
      </c>
      <c r="H295" s="58" t="s">
        <v>88</v>
      </c>
      <c r="I295" s="47">
        <v>450</v>
      </c>
      <c r="J295" s="47">
        <v>0</v>
      </c>
      <c r="K295" s="47"/>
      <c r="L295" s="47"/>
      <c r="M295" s="47"/>
      <c r="N295" s="56">
        <f t="shared" si="55"/>
        <v>450</v>
      </c>
      <c r="O295" s="38" t="e">
        <f t="shared" si="56"/>
        <v>#NUM!</v>
      </c>
      <c r="P295" s="17">
        <v>36</v>
      </c>
      <c r="Q295" s="17"/>
      <c r="R295" s="13"/>
      <c r="S295" s="4">
        <f t="shared" si="57"/>
        <v>450</v>
      </c>
      <c r="T295" s="4">
        <f t="shared" si="58"/>
        <v>0</v>
      </c>
      <c r="U295" s="4" t="e">
        <f t="shared" si="59"/>
        <v>#NUM!</v>
      </c>
    </row>
    <row r="296" spans="1:21" s="8" customFormat="1" ht="11.25" customHeight="1">
      <c r="A296" s="15">
        <v>250</v>
      </c>
      <c r="B296" s="60" t="s">
        <v>327</v>
      </c>
      <c r="C296" s="60"/>
      <c r="D296" s="58" t="s">
        <v>328</v>
      </c>
      <c r="E296" s="53" t="s">
        <v>14</v>
      </c>
      <c r="F296" s="53" t="s">
        <v>6</v>
      </c>
      <c r="G296" s="59">
        <v>11</v>
      </c>
      <c r="H296" s="54" t="s">
        <v>108</v>
      </c>
      <c r="I296" s="47">
        <v>449</v>
      </c>
      <c r="J296" s="47">
        <v>0</v>
      </c>
      <c r="K296" s="47"/>
      <c r="L296" s="47"/>
      <c r="M296" s="47"/>
      <c r="N296" s="56">
        <f t="shared" si="55"/>
        <v>449</v>
      </c>
      <c r="O296" s="38" t="e">
        <f t="shared" si="56"/>
        <v>#NUM!</v>
      </c>
      <c r="P296" s="17">
        <v>37</v>
      </c>
      <c r="Q296" s="17"/>
      <c r="S296" s="4">
        <f t="shared" si="57"/>
        <v>449</v>
      </c>
      <c r="T296" s="4">
        <f t="shared" si="58"/>
        <v>0</v>
      </c>
      <c r="U296" s="4" t="e">
        <f t="shared" si="59"/>
        <v>#NUM!</v>
      </c>
    </row>
    <row r="297" spans="1:21" s="8" customFormat="1" ht="11.25" customHeight="1">
      <c r="A297" s="15">
        <v>251</v>
      </c>
      <c r="B297" s="57" t="s">
        <v>458</v>
      </c>
      <c r="C297" s="57"/>
      <c r="D297" s="58" t="s">
        <v>142</v>
      </c>
      <c r="E297" s="57" t="s">
        <v>14</v>
      </c>
      <c r="F297" s="57" t="s">
        <v>6</v>
      </c>
      <c r="G297" s="61">
        <v>11</v>
      </c>
      <c r="H297" s="58" t="s">
        <v>36</v>
      </c>
      <c r="I297" s="47">
        <v>0</v>
      </c>
      <c r="J297" s="47">
        <v>408</v>
      </c>
      <c r="K297" s="47"/>
      <c r="L297" s="47"/>
      <c r="M297" s="47"/>
      <c r="N297" s="56">
        <f t="shared" si="55"/>
        <v>408</v>
      </c>
      <c r="O297" s="38" t="e">
        <f t="shared" si="56"/>
        <v>#NUM!</v>
      </c>
      <c r="P297" s="17">
        <v>38</v>
      </c>
      <c r="Q297" s="17"/>
      <c r="S297" s="4">
        <f t="shared" si="57"/>
        <v>408</v>
      </c>
      <c r="T297" s="4">
        <f t="shared" si="58"/>
        <v>0</v>
      </c>
      <c r="U297" s="4" t="e">
        <f t="shared" si="59"/>
        <v>#NUM!</v>
      </c>
    </row>
    <row r="298" spans="1:21" s="8" customFormat="1" ht="11.25" customHeight="1">
      <c r="A298" s="15"/>
      <c r="B298" s="57"/>
      <c r="C298" s="57"/>
      <c r="D298" s="58"/>
      <c r="E298" s="57"/>
      <c r="F298" s="57"/>
      <c r="G298" s="61"/>
      <c r="H298" s="58"/>
      <c r="I298" s="47"/>
      <c r="J298" s="47"/>
      <c r="K298" s="47"/>
      <c r="L298" s="47"/>
      <c r="M298" s="47"/>
      <c r="N298" s="56"/>
      <c r="O298" s="38"/>
      <c r="P298" s="71"/>
      <c r="Q298" s="17"/>
      <c r="S298" s="4"/>
      <c r="T298" s="4"/>
      <c r="U298" s="4"/>
    </row>
    <row r="299" spans="1:21" s="8" customFormat="1" ht="11.25" customHeight="1">
      <c r="A299" s="15"/>
      <c r="B299" s="57"/>
      <c r="C299" s="57"/>
      <c r="D299" s="58"/>
      <c r="E299" s="57"/>
      <c r="F299" s="57"/>
      <c r="G299" s="61"/>
      <c r="H299" s="58"/>
      <c r="I299" s="47"/>
      <c r="J299" s="47"/>
      <c r="K299" s="47"/>
      <c r="L299" s="47"/>
      <c r="M299" s="47"/>
      <c r="N299" s="56"/>
      <c r="O299" s="38"/>
      <c r="P299" s="71"/>
      <c r="Q299" s="17"/>
      <c r="S299" s="4"/>
      <c r="T299" s="4"/>
      <c r="U299" s="4"/>
    </row>
    <row r="300" spans="1:21" s="8" customFormat="1" ht="11.25" customHeight="1">
      <c r="A300" s="15"/>
      <c r="B300" s="57"/>
      <c r="C300" s="57"/>
      <c r="D300" s="58"/>
      <c r="E300" s="57"/>
      <c r="F300" s="57"/>
      <c r="G300" s="61"/>
      <c r="H300" s="54"/>
      <c r="I300" s="47"/>
      <c r="J300" s="47"/>
      <c r="K300" s="47"/>
      <c r="L300" s="47"/>
      <c r="M300" s="47"/>
      <c r="N300" s="56"/>
      <c r="O300" s="38"/>
      <c r="P300" s="71"/>
      <c r="Q300" s="17"/>
      <c r="S300" s="4"/>
      <c r="T300" s="4"/>
      <c r="U300" s="4"/>
    </row>
    <row r="301" spans="1:22" s="8" customFormat="1" ht="11.25" customHeight="1">
      <c r="A301" s="15">
        <v>252</v>
      </c>
      <c r="B301" s="36" t="s">
        <v>272</v>
      </c>
      <c r="C301" s="11"/>
      <c r="D301" s="36" t="s">
        <v>273</v>
      </c>
      <c r="E301" s="11" t="s">
        <v>14</v>
      </c>
      <c r="F301" s="11" t="s">
        <v>6</v>
      </c>
      <c r="G301" s="26">
        <v>13</v>
      </c>
      <c r="H301" s="49" t="s">
        <v>71</v>
      </c>
      <c r="I301" s="47">
        <v>400</v>
      </c>
      <c r="J301" s="47">
        <v>421</v>
      </c>
      <c r="K301" s="47"/>
      <c r="L301" s="47"/>
      <c r="M301" s="47"/>
      <c r="N301" s="15">
        <f>SUM(I301:M301)</f>
        <v>821</v>
      </c>
      <c r="O301" s="38" t="e">
        <f>SUM(S301:U301)</f>
        <v>#NUM!</v>
      </c>
      <c r="P301" s="17">
        <v>1</v>
      </c>
      <c r="Q301" s="17"/>
      <c r="R301" s="13"/>
      <c r="S301" s="4">
        <f>LARGE(I301:M301,1)</f>
        <v>421</v>
      </c>
      <c r="T301" s="4">
        <f>LARGE(I301:M301,2)</f>
        <v>400</v>
      </c>
      <c r="U301" s="4" t="e">
        <f>LARGE(I301:M301,3)</f>
        <v>#NUM!</v>
      </c>
      <c r="V301"/>
    </row>
    <row r="302" spans="1:21" s="8" customFormat="1" ht="11.25" customHeight="1">
      <c r="A302" s="15"/>
      <c r="B302" s="57"/>
      <c r="C302" s="57"/>
      <c r="D302" s="58"/>
      <c r="E302" s="57"/>
      <c r="F302" s="57"/>
      <c r="G302" s="61"/>
      <c r="H302" s="58"/>
      <c r="I302" s="47"/>
      <c r="J302" s="47"/>
      <c r="K302" s="47"/>
      <c r="L302" s="47"/>
      <c r="M302" s="47"/>
      <c r="N302" s="56"/>
      <c r="O302" s="38"/>
      <c r="P302" s="17"/>
      <c r="Q302" s="17"/>
      <c r="R302" s="13"/>
      <c r="S302" s="4"/>
      <c r="T302" s="4"/>
      <c r="U302" s="4"/>
    </row>
    <row r="303" spans="1:21" s="8" customFormat="1" ht="11.25" customHeight="1">
      <c r="A303" s="15"/>
      <c r="B303" s="57"/>
      <c r="C303" s="57"/>
      <c r="D303" s="58"/>
      <c r="E303" s="57"/>
      <c r="F303" s="57"/>
      <c r="G303" s="61"/>
      <c r="H303" s="58"/>
      <c r="I303" s="47"/>
      <c r="J303" s="47"/>
      <c r="K303" s="47"/>
      <c r="L303" s="47"/>
      <c r="M303" s="47"/>
      <c r="N303" s="56"/>
      <c r="O303" s="38"/>
      <c r="P303" s="17"/>
      <c r="Q303" s="17"/>
      <c r="R303" s="13"/>
      <c r="S303" s="4"/>
      <c r="T303" s="4"/>
      <c r="U303" s="4"/>
    </row>
    <row r="304" spans="1:21" s="8" customFormat="1" ht="11.25" customHeight="1">
      <c r="A304" s="15"/>
      <c r="B304" s="57"/>
      <c r="C304" s="57"/>
      <c r="D304" s="58"/>
      <c r="E304" s="57"/>
      <c r="F304" s="57"/>
      <c r="G304" s="61"/>
      <c r="H304" s="58"/>
      <c r="I304" s="47"/>
      <c r="J304" s="47"/>
      <c r="K304" s="47"/>
      <c r="L304" s="47"/>
      <c r="M304" s="47"/>
      <c r="N304" s="56"/>
      <c r="O304" s="38"/>
      <c r="P304" s="17"/>
      <c r="Q304" s="17"/>
      <c r="R304" s="13"/>
      <c r="S304" s="4"/>
      <c r="T304" s="4"/>
      <c r="U304" s="4"/>
    </row>
    <row r="305" spans="1:21" ht="11.25" customHeight="1">
      <c r="A305"/>
      <c r="I305"/>
      <c r="J305"/>
      <c r="K305"/>
      <c r="L305"/>
      <c r="M305"/>
      <c r="N305"/>
      <c r="O305"/>
      <c r="P305"/>
      <c r="Q305"/>
      <c r="R305"/>
      <c r="S305"/>
      <c r="T305"/>
      <c r="U305"/>
    </row>
    <row r="306" spans="1:21" ht="11.25" customHeight="1">
      <c r="A306"/>
      <c r="I306"/>
      <c r="J306"/>
      <c r="K306"/>
      <c r="L306"/>
      <c r="M306"/>
      <c r="N306"/>
      <c r="O306"/>
      <c r="P306"/>
      <c r="Q306"/>
      <c r="R306"/>
      <c r="S306"/>
      <c r="T306"/>
      <c r="U306"/>
    </row>
    <row r="307" spans="1:21" ht="11.25" customHeight="1">
      <c r="A307"/>
      <c r="I307"/>
      <c r="J307"/>
      <c r="K307"/>
      <c r="L307"/>
      <c r="M307"/>
      <c r="N307"/>
      <c r="O307"/>
      <c r="P307"/>
      <c r="Q307"/>
      <c r="R307"/>
      <c r="S307"/>
      <c r="T307"/>
      <c r="U307"/>
    </row>
    <row r="308" spans="1:21" ht="11.25" customHeight="1">
      <c r="A308"/>
      <c r="I308"/>
      <c r="J308"/>
      <c r="K308"/>
      <c r="L308"/>
      <c r="M308"/>
      <c r="N308"/>
      <c r="O308"/>
      <c r="P308"/>
      <c r="Q308"/>
      <c r="R308"/>
      <c r="S308"/>
      <c r="T308"/>
      <c r="U308"/>
    </row>
    <row r="309" spans="1:21" ht="11.25" customHeight="1">
      <c r="A309"/>
      <c r="I309"/>
      <c r="J309"/>
      <c r="K309"/>
      <c r="L309"/>
      <c r="M309"/>
      <c r="N309"/>
      <c r="O309"/>
      <c r="P309"/>
      <c r="Q309"/>
      <c r="R309"/>
      <c r="S309"/>
      <c r="T309"/>
      <c r="U309"/>
    </row>
    <row r="310" spans="1:21" ht="11.25" customHeight="1">
      <c r="A310"/>
      <c r="I310"/>
      <c r="J310"/>
      <c r="K310"/>
      <c r="L310"/>
      <c r="M310"/>
      <c r="N310"/>
      <c r="O310"/>
      <c r="P310"/>
      <c r="Q310"/>
      <c r="R310"/>
      <c r="S310"/>
      <c r="T310"/>
      <c r="U310"/>
    </row>
    <row r="311" spans="1:21" ht="11.25" customHeight="1">
      <c r="A311"/>
      <c r="I311"/>
      <c r="J311"/>
      <c r="K311"/>
      <c r="L311"/>
      <c r="M311"/>
      <c r="N311"/>
      <c r="O311"/>
      <c r="P311"/>
      <c r="Q311"/>
      <c r="R311"/>
      <c r="S311"/>
      <c r="T311"/>
      <c r="U311"/>
    </row>
    <row r="312" spans="1:21" ht="11.25" customHeight="1">
      <c r="A312"/>
      <c r="I312"/>
      <c r="J312"/>
      <c r="K312"/>
      <c r="L312"/>
      <c r="M312"/>
      <c r="N312"/>
      <c r="O312"/>
      <c r="P312"/>
      <c r="Q312"/>
      <c r="R312"/>
      <c r="S312"/>
      <c r="T312"/>
      <c r="U312"/>
    </row>
    <row r="313" spans="1:21" ht="11.25" customHeight="1">
      <c r="A313"/>
      <c r="I313"/>
      <c r="J313"/>
      <c r="K313"/>
      <c r="L313"/>
      <c r="M313"/>
      <c r="N313"/>
      <c r="O313"/>
      <c r="P313"/>
      <c r="Q313"/>
      <c r="R313"/>
      <c r="S313"/>
      <c r="T313"/>
      <c r="U313"/>
    </row>
    <row r="314" spans="1:21" ht="11.25" customHeight="1">
      <c r="A314"/>
      <c r="I314"/>
      <c r="J314"/>
      <c r="K314"/>
      <c r="L314"/>
      <c r="M314"/>
      <c r="N314"/>
      <c r="O314"/>
      <c r="P314"/>
      <c r="Q314"/>
      <c r="R314"/>
      <c r="S314"/>
      <c r="T314"/>
      <c r="U314"/>
    </row>
    <row r="315" spans="1:21" ht="11.25" customHeight="1">
      <c r="A315"/>
      <c r="I315"/>
      <c r="J315"/>
      <c r="K315"/>
      <c r="L315"/>
      <c r="M315"/>
      <c r="N315"/>
      <c r="O315"/>
      <c r="P315"/>
      <c r="Q315"/>
      <c r="R315"/>
      <c r="S315"/>
      <c r="T315"/>
      <c r="U315"/>
    </row>
    <row r="316" spans="1:21" ht="11.25" customHeight="1">
      <c r="A316"/>
      <c r="I316"/>
      <c r="J316"/>
      <c r="K316"/>
      <c r="L316"/>
      <c r="M316"/>
      <c r="N316"/>
      <c r="O316"/>
      <c r="P316"/>
      <c r="Q316"/>
      <c r="R316"/>
      <c r="S316"/>
      <c r="T316"/>
      <c r="U316"/>
    </row>
    <row r="317" spans="1:21" ht="11.25" customHeight="1">
      <c r="A317"/>
      <c r="I317"/>
      <c r="J317"/>
      <c r="K317"/>
      <c r="L317"/>
      <c r="M317"/>
      <c r="N317"/>
      <c r="O317"/>
      <c r="P317"/>
      <c r="Q317"/>
      <c r="R317"/>
      <c r="S317"/>
      <c r="T317"/>
      <c r="U317"/>
    </row>
    <row r="318" spans="1:21" ht="11.25" customHeight="1">
      <c r="A318"/>
      <c r="I318"/>
      <c r="J318"/>
      <c r="K318"/>
      <c r="L318"/>
      <c r="M318"/>
      <c r="N318"/>
      <c r="O318"/>
      <c r="P318"/>
      <c r="Q318"/>
      <c r="R318"/>
      <c r="S318"/>
      <c r="T318"/>
      <c r="U318"/>
    </row>
    <row r="319" spans="1:21" ht="11.25" customHeight="1">
      <c r="A319"/>
      <c r="I319"/>
      <c r="J319"/>
      <c r="K319"/>
      <c r="L319"/>
      <c r="M319"/>
      <c r="N319"/>
      <c r="O319"/>
      <c r="P319"/>
      <c r="Q319"/>
      <c r="R319"/>
      <c r="S319"/>
      <c r="T319"/>
      <c r="U319"/>
    </row>
    <row r="320" spans="1:21" ht="11.25" customHeight="1">
      <c r="A320"/>
      <c r="I320"/>
      <c r="J320"/>
      <c r="K320"/>
      <c r="L320"/>
      <c r="M320"/>
      <c r="N320"/>
      <c r="O320"/>
      <c r="P320"/>
      <c r="Q320"/>
      <c r="R320"/>
      <c r="S320"/>
      <c r="T320"/>
      <c r="U320"/>
    </row>
    <row r="321" spans="1:21" ht="11.25" customHeight="1">
      <c r="A321"/>
      <c r="I321"/>
      <c r="J321"/>
      <c r="K321"/>
      <c r="L321"/>
      <c r="M321"/>
      <c r="N321"/>
      <c r="O321"/>
      <c r="P321"/>
      <c r="Q321"/>
      <c r="R321"/>
      <c r="S321"/>
      <c r="T321"/>
      <c r="U321"/>
    </row>
    <row r="322" spans="1:21" ht="11.25" customHeight="1">
      <c r="A322"/>
      <c r="I322"/>
      <c r="J322"/>
      <c r="K322"/>
      <c r="L322"/>
      <c r="M322"/>
      <c r="N322"/>
      <c r="O322"/>
      <c r="P322"/>
      <c r="Q322"/>
      <c r="R322"/>
      <c r="S322"/>
      <c r="T322"/>
      <c r="U322"/>
    </row>
    <row r="323" spans="1:21" ht="11.25" customHeight="1">
      <c r="A323"/>
      <c r="I323"/>
      <c r="J323"/>
      <c r="K323"/>
      <c r="L323"/>
      <c r="M323"/>
      <c r="N323"/>
      <c r="O323"/>
      <c r="P323"/>
      <c r="Q323"/>
      <c r="R323"/>
      <c r="S323"/>
      <c r="T323"/>
      <c r="U323"/>
    </row>
    <row r="324" spans="1:21" ht="11.25" customHeight="1">
      <c r="A324"/>
      <c r="I324"/>
      <c r="J324"/>
      <c r="K324"/>
      <c r="L324"/>
      <c r="M324"/>
      <c r="N324"/>
      <c r="O324"/>
      <c r="P324"/>
      <c r="Q324"/>
      <c r="R324"/>
      <c r="S324"/>
      <c r="T324"/>
      <c r="U324"/>
    </row>
    <row r="325" spans="1:21" ht="11.25" customHeight="1">
      <c r="A325"/>
      <c r="I325"/>
      <c r="J325"/>
      <c r="K325"/>
      <c r="L325"/>
      <c r="M325"/>
      <c r="N325"/>
      <c r="O325"/>
      <c r="P325"/>
      <c r="Q325"/>
      <c r="R325"/>
      <c r="S325"/>
      <c r="T325"/>
      <c r="U325"/>
    </row>
    <row r="326" spans="1:21" ht="11.25" customHeight="1">
      <c r="A326"/>
      <c r="I326"/>
      <c r="J326"/>
      <c r="K326"/>
      <c r="L326"/>
      <c r="M326"/>
      <c r="N326"/>
      <c r="O326"/>
      <c r="P326"/>
      <c r="Q326"/>
      <c r="R326"/>
      <c r="S326"/>
      <c r="T326"/>
      <c r="U326"/>
    </row>
    <row r="327" spans="1:21" ht="11.25" customHeight="1">
      <c r="A327"/>
      <c r="I327"/>
      <c r="J327"/>
      <c r="K327"/>
      <c r="L327"/>
      <c r="M327"/>
      <c r="N327"/>
      <c r="O327"/>
      <c r="P327"/>
      <c r="Q327"/>
      <c r="R327"/>
      <c r="S327"/>
      <c r="T327"/>
      <c r="U327"/>
    </row>
    <row r="328" spans="1:21" ht="11.25" customHeight="1">
      <c r="A328"/>
      <c r="I328"/>
      <c r="J328"/>
      <c r="K328"/>
      <c r="L328"/>
      <c r="M328"/>
      <c r="N328"/>
      <c r="O328"/>
      <c r="P328"/>
      <c r="Q328"/>
      <c r="R328"/>
      <c r="S328"/>
      <c r="T328"/>
      <c r="U328"/>
    </row>
    <row r="329" spans="1:21" ht="11.25" customHeight="1">
      <c r="A329"/>
      <c r="I329"/>
      <c r="J329"/>
      <c r="K329"/>
      <c r="L329"/>
      <c r="M329"/>
      <c r="N329"/>
      <c r="O329"/>
      <c r="P329"/>
      <c r="Q329"/>
      <c r="R329"/>
      <c r="S329"/>
      <c r="T329"/>
      <c r="U329"/>
    </row>
    <row r="330" spans="1:21" ht="11.25" customHeight="1">
      <c r="A330"/>
      <c r="I330"/>
      <c r="J330"/>
      <c r="K330"/>
      <c r="L330"/>
      <c r="M330"/>
      <c r="N330"/>
      <c r="O330"/>
      <c r="P330"/>
      <c r="Q330"/>
      <c r="R330"/>
      <c r="S330"/>
      <c r="T330"/>
      <c r="U330"/>
    </row>
    <row r="331" spans="1:21" ht="11.25" customHeight="1">
      <c r="A331"/>
      <c r="I331"/>
      <c r="J331"/>
      <c r="K331"/>
      <c r="L331"/>
      <c r="M331"/>
      <c r="N331"/>
      <c r="O331"/>
      <c r="P331"/>
      <c r="Q331"/>
      <c r="R331"/>
      <c r="S331"/>
      <c r="T331"/>
      <c r="U331"/>
    </row>
    <row r="332" spans="1:21" ht="11.25" customHeight="1">
      <c r="A332"/>
      <c r="I332"/>
      <c r="J332"/>
      <c r="K332"/>
      <c r="L332"/>
      <c r="M332"/>
      <c r="N332"/>
      <c r="O332"/>
      <c r="P332"/>
      <c r="Q332"/>
      <c r="R332"/>
      <c r="S332"/>
      <c r="T332"/>
      <c r="U332"/>
    </row>
    <row r="333" spans="1:21" ht="11.25" customHeight="1">
      <c r="A333"/>
      <c r="I333"/>
      <c r="J333"/>
      <c r="K333"/>
      <c r="L333"/>
      <c r="M333"/>
      <c r="N333"/>
      <c r="O333"/>
      <c r="P333"/>
      <c r="Q333"/>
      <c r="R333"/>
      <c r="S333"/>
      <c r="T333"/>
      <c r="U333"/>
    </row>
    <row r="334" spans="1:21" ht="11.25" customHeight="1">
      <c r="A334"/>
      <c r="I334"/>
      <c r="J334"/>
      <c r="K334"/>
      <c r="L334"/>
      <c r="M334"/>
      <c r="N334"/>
      <c r="O334"/>
      <c r="P334"/>
      <c r="Q334"/>
      <c r="R334"/>
      <c r="S334"/>
      <c r="T334"/>
      <c r="U334"/>
    </row>
    <row r="335" spans="1:21" ht="11.25" customHeight="1">
      <c r="A335"/>
      <c r="I335"/>
      <c r="J335"/>
      <c r="K335"/>
      <c r="L335"/>
      <c r="M335"/>
      <c r="N335"/>
      <c r="O335"/>
      <c r="P335"/>
      <c r="Q335"/>
      <c r="R335"/>
      <c r="S335"/>
      <c r="T335"/>
      <c r="U335"/>
    </row>
    <row r="336" spans="1:21" ht="11.25" customHeight="1">
      <c r="A336"/>
      <c r="I336"/>
      <c r="J336"/>
      <c r="K336"/>
      <c r="L336"/>
      <c r="M336"/>
      <c r="N336"/>
      <c r="O336"/>
      <c r="P336"/>
      <c r="Q336"/>
      <c r="R336"/>
      <c r="S336"/>
      <c r="T336"/>
      <c r="U336"/>
    </row>
    <row r="337" spans="1:21" ht="11.25" customHeight="1">
      <c r="A337"/>
      <c r="I337"/>
      <c r="J337"/>
      <c r="K337"/>
      <c r="L337"/>
      <c r="M337"/>
      <c r="N337"/>
      <c r="O337"/>
      <c r="P337"/>
      <c r="Q337"/>
      <c r="R337"/>
      <c r="S337"/>
      <c r="T337"/>
      <c r="U337"/>
    </row>
    <row r="338" spans="1:21" ht="11.25" customHeight="1">
      <c r="A338"/>
      <c r="I338"/>
      <c r="J338"/>
      <c r="K338"/>
      <c r="L338"/>
      <c r="M338"/>
      <c r="N338"/>
      <c r="O338"/>
      <c r="P338"/>
      <c r="Q338"/>
      <c r="R338"/>
      <c r="S338"/>
      <c r="T338"/>
      <c r="U338"/>
    </row>
    <row r="339" spans="1:21" ht="11.25" customHeight="1">
      <c r="A339"/>
      <c r="I339"/>
      <c r="J339"/>
      <c r="K339"/>
      <c r="L339"/>
      <c r="M339"/>
      <c r="N339"/>
      <c r="O339"/>
      <c r="P339"/>
      <c r="Q339"/>
      <c r="R339"/>
      <c r="S339"/>
      <c r="T339"/>
      <c r="U339"/>
    </row>
    <row r="340" spans="1:21" ht="11.25" customHeight="1">
      <c r="A340"/>
      <c r="I340"/>
      <c r="J340"/>
      <c r="K340"/>
      <c r="L340"/>
      <c r="M340"/>
      <c r="N340"/>
      <c r="O340"/>
      <c r="P340"/>
      <c r="Q340"/>
      <c r="R340"/>
      <c r="S340"/>
      <c r="T340"/>
      <c r="U340"/>
    </row>
    <row r="341" spans="1:21" ht="11.25" customHeight="1">
      <c r="A341"/>
      <c r="I341"/>
      <c r="J341"/>
      <c r="K341"/>
      <c r="L341"/>
      <c r="M341"/>
      <c r="N341"/>
      <c r="O341"/>
      <c r="P341"/>
      <c r="Q341"/>
      <c r="R341"/>
      <c r="S341"/>
      <c r="T341"/>
      <c r="U341"/>
    </row>
    <row r="342" spans="1:21" ht="11.25" customHeight="1">
      <c r="A342"/>
      <c r="I342"/>
      <c r="J342"/>
      <c r="K342"/>
      <c r="L342"/>
      <c r="M342"/>
      <c r="N342"/>
      <c r="O342"/>
      <c r="P342"/>
      <c r="Q342"/>
      <c r="R342"/>
      <c r="S342"/>
      <c r="T342"/>
      <c r="U342"/>
    </row>
    <row r="343" spans="1:21" ht="11.25" customHeight="1">
      <c r="A343"/>
      <c r="I343"/>
      <c r="J343"/>
      <c r="K343"/>
      <c r="L343"/>
      <c r="M343"/>
      <c r="N343"/>
      <c r="O343"/>
      <c r="P343"/>
      <c r="Q343"/>
      <c r="R343"/>
      <c r="S343"/>
      <c r="T343"/>
      <c r="U343"/>
    </row>
    <row r="344" spans="1:21" ht="11.25" customHeight="1">
      <c r="A344"/>
      <c r="I344"/>
      <c r="J344"/>
      <c r="K344"/>
      <c r="L344"/>
      <c r="M344"/>
      <c r="N344"/>
      <c r="O344"/>
      <c r="P344"/>
      <c r="Q344"/>
      <c r="R344"/>
      <c r="S344"/>
      <c r="T344"/>
      <c r="U344"/>
    </row>
    <row r="345" spans="1:21" ht="11.25" customHeight="1">
      <c r="A345"/>
      <c r="I345"/>
      <c r="J345"/>
      <c r="K345"/>
      <c r="L345"/>
      <c r="M345"/>
      <c r="N345"/>
      <c r="O345"/>
      <c r="P345"/>
      <c r="Q345"/>
      <c r="R345"/>
      <c r="S345"/>
      <c r="T345"/>
      <c r="U345"/>
    </row>
    <row r="346" spans="1:21" ht="11.25" customHeight="1">
      <c r="A346"/>
      <c r="I346"/>
      <c r="J346"/>
      <c r="K346"/>
      <c r="L346"/>
      <c r="M346"/>
      <c r="N346"/>
      <c r="O346"/>
      <c r="P346"/>
      <c r="Q346"/>
      <c r="R346"/>
      <c r="S346"/>
      <c r="T346"/>
      <c r="U346"/>
    </row>
    <row r="347" spans="1:21" ht="11.25" customHeight="1">
      <c r="A347"/>
      <c r="I347"/>
      <c r="J347"/>
      <c r="K347"/>
      <c r="L347"/>
      <c r="M347"/>
      <c r="N347"/>
      <c r="O347"/>
      <c r="P347"/>
      <c r="Q347"/>
      <c r="R347"/>
      <c r="S347"/>
      <c r="T347"/>
      <c r="U347"/>
    </row>
    <row r="348" spans="1:21" ht="11.25" customHeight="1">
      <c r="A348"/>
      <c r="I348"/>
      <c r="J348"/>
      <c r="K348"/>
      <c r="L348"/>
      <c r="M348"/>
      <c r="N348"/>
      <c r="O348"/>
      <c r="P348"/>
      <c r="Q348"/>
      <c r="R348"/>
      <c r="S348"/>
      <c r="T348"/>
      <c r="U348"/>
    </row>
    <row r="349" spans="1:21" ht="11.25" customHeight="1">
      <c r="A349"/>
      <c r="I349"/>
      <c r="J349"/>
      <c r="K349"/>
      <c r="L349"/>
      <c r="M349"/>
      <c r="N349"/>
      <c r="O349"/>
      <c r="P349"/>
      <c r="Q349"/>
      <c r="R349"/>
      <c r="S349"/>
      <c r="T349"/>
      <c r="U349"/>
    </row>
    <row r="350" spans="1:21" ht="11.25" customHeight="1">
      <c r="A350"/>
      <c r="I350"/>
      <c r="J350"/>
      <c r="K350"/>
      <c r="L350"/>
      <c r="M350"/>
      <c r="N350"/>
      <c r="O350"/>
      <c r="P350"/>
      <c r="Q350"/>
      <c r="R350"/>
      <c r="S350"/>
      <c r="T350"/>
      <c r="U350"/>
    </row>
    <row r="351" spans="1:21" ht="11.25" customHeight="1">
      <c r="A351"/>
      <c r="I351"/>
      <c r="J351"/>
      <c r="K351"/>
      <c r="L351"/>
      <c r="M351"/>
      <c r="N351"/>
      <c r="O351"/>
      <c r="P351"/>
      <c r="Q351"/>
      <c r="R351"/>
      <c r="S351"/>
      <c r="T351"/>
      <c r="U351"/>
    </row>
    <row r="352" spans="1:21" ht="11.25" customHeight="1">
      <c r="A352"/>
      <c r="I352"/>
      <c r="J352"/>
      <c r="K352"/>
      <c r="L352"/>
      <c r="M352"/>
      <c r="N352"/>
      <c r="O352"/>
      <c r="P352"/>
      <c r="Q352"/>
      <c r="R352"/>
      <c r="S352"/>
      <c r="T352"/>
      <c r="U352"/>
    </row>
    <row r="353" spans="1:21" ht="11.25" customHeight="1">
      <c r="A353"/>
      <c r="I353"/>
      <c r="J353"/>
      <c r="K353"/>
      <c r="L353"/>
      <c r="M353"/>
      <c r="N353"/>
      <c r="O353"/>
      <c r="P353"/>
      <c r="Q353"/>
      <c r="R353"/>
      <c r="S353"/>
      <c r="T353"/>
      <c r="U353"/>
    </row>
    <row r="354" spans="1:21" ht="11.25" customHeight="1">
      <c r="A354"/>
      <c r="I354"/>
      <c r="J354"/>
      <c r="K354"/>
      <c r="L354"/>
      <c r="M354"/>
      <c r="N354"/>
      <c r="O354"/>
      <c r="P354"/>
      <c r="Q354"/>
      <c r="R354"/>
      <c r="S354"/>
      <c r="T354"/>
      <c r="U354"/>
    </row>
    <row r="355" spans="1:21" ht="11.25" customHeight="1">
      <c r="A355"/>
      <c r="I355"/>
      <c r="J355"/>
      <c r="K355"/>
      <c r="L355"/>
      <c r="M355"/>
      <c r="N355"/>
      <c r="O355"/>
      <c r="P355"/>
      <c r="Q355"/>
      <c r="R355"/>
      <c r="S355"/>
      <c r="T355"/>
      <c r="U355"/>
    </row>
    <row r="356" spans="1:21" ht="11.25" customHeight="1">
      <c r="A356"/>
      <c r="I356"/>
      <c r="J356"/>
      <c r="K356"/>
      <c r="L356"/>
      <c r="M356"/>
      <c r="N356"/>
      <c r="O356"/>
      <c r="P356"/>
      <c r="Q356"/>
      <c r="R356"/>
      <c r="S356"/>
      <c r="T356"/>
      <c r="U356"/>
    </row>
    <row r="357" spans="1:21" ht="11.25" customHeight="1">
      <c r="A357"/>
      <c r="I357"/>
      <c r="J357"/>
      <c r="K357"/>
      <c r="L357"/>
      <c r="M357"/>
      <c r="N357"/>
      <c r="O357"/>
      <c r="P357"/>
      <c r="Q357"/>
      <c r="R357"/>
      <c r="S357"/>
      <c r="T357"/>
      <c r="U357"/>
    </row>
    <row r="358" spans="1:21" ht="11.25" customHeight="1">
      <c r="A358"/>
      <c r="I358"/>
      <c r="J358"/>
      <c r="K358"/>
      <c r="L358"/>
      <c r="M358"/>
      <c r="N358"/>
      <c r="O358"/>
      <c r="P358"/>
      <c r="Q358"/>
      <c r="R358"/>
      <c r="S358"/>
      <c r="T358"/>
      <c r="U358"/>
    </row>
    <row r="359" spans="1:21" ht="11.25" customHeight="1">
      <c r="A359"/>
      <c r="I359"/>
      <c r="J359"/>
      <c r="K359"/>
      <c r="L359"/>
      <c r="M359"/>
      <c r="N359"/>
      <c r="O359"/>
      <c r="P359"/>
      <c r="Q359"/>
      <c r="R359"/>
      <c r="S359"/>
      <c r="T359"/>
      <c r="U359"/>
    </row>
    <row r="360" spans="1:21" ht="11.25" customHeight="1">
      <c r="A360"/>
      <c r="I360"/>
      <c r="J360"/>
      <c r="K360"/>
      <c r="L360"/>
      <c r="M360"/>
      <c r="N360"/>
      <c r="O360"/>
      <c r="P360"/>
      <c r="Q360"/>
      <c r="R360"/>
      <c r="S360"/>
      <c r="T360"/>
      <c r="U360"/>
    </row>
    <row r="361" spans="1:21" ht="11.25" customHeight="1">
      <c r="A361"/>
      <c r="I361"/>
      <c r="J361"/>
      <c r="K361"/>
      <c r="L361"/>
      <c r="M361"/>
      <c r="N361"/>
      <c r="O361"/>
      <c r="P361"/>
      <c r="Q361"/>
      <c r="R361"/>
      <c r="S361"/>
      <c r="T361"/>
      <c r="U361"/>
    </row>
    <row r="362" spans="1:21" ht="11.25" customHeight="1">
      <c r="A362"/>
      <c r="I362"/>
      <c r="J362"/>
      <c r="K362"/>
      <c r="L362"/>
      <c r="M362"/>
      <c r="N362"/>
      <c r="O362"/>
      <c r="P362"/>
      <c r="Q362"/>
      <c r="R362"/>
      <c r="S362"/>
      <c r="T362"/>
      <c r="U362"/>
    </row>
    <row r="363" spans="1:21" ht="11.25" customHeight="1">
      <c r="A363"/>
      <c r="I363"/>
      <c r="J363"/>
      <c r="K363"/>
      <c r="L363"/>
      <c r="M363"/>
      <c r="N363"/>
      <c r="O363"/>
      <c r="P363"/>
      <c r="Q363"/>
      <c r="R363"/>
      <c r="S363"/>
      <c r="T363"/>
      <c r="U363"/>
    </row>
    <row r="364" spans="1:21" ht="11.25" customHeight="1">
      <c r="A364"/>
      <c r="I364"/>
      <c r="J364"/>
      <c r="K364"/>
      <c r="L364"/>
      <c r="M364"/>
      <c r="N364"/>
      <c r="O364"/>
      <c r="P364"/>
      <c r="Q364"/>
      <c r="R364"/>
      <c r="S364"/>
      <c r="T364"/>
      <c r="U364"/>
    </row>
    <row r="365" spans="1:21" ht="11.25" customHeight="1">
      <c r="A365"/>
      <c r="I365"/>
      <c r="J365"/>
      <c r="K365"/>
      <c r="L365"/>
      <c r="M365"/>
      <c r="N365"/>
      <c r="O365"/>
      <c r="P365"/>
      <c r="Q365"/>
      <c r="R365"/>
      <c r="S365"/>
      <c r="T365"/>
      <c r="U365"/>
    </row>
    <row r="366" spans="1:21" ht="11.25" customHeight="1">
      <c r="A366"/>
      <c r="I366"/>
      <c r="J366"/>
      <c r="K366"/>
      <c r="L366"/>
      <c r="M366"/>
      <c r="N366"/>
      <c r="O366"/>
      <c r="P366"/>
      <c r="Q366"/>
      <c r="R366"/>
      <c r="S366"/>
      <c r="T366"/>
      <c r="U366"/>
    </row>
    <row r="367" spans="1:21" ht="11.25" customHeight="1">
      <c r="A367"/>
      <c r="I367"/>
      <c r="J367"/>
      <c r="K367"/>
      <c r="L367"/>
      <c r="M367"/>
      <c r="N367"/>
      <c r="O367"/>
      <c r="P367"/>
      <c r="Q367"/>
      <c r="R367"/>
      <c r="S367"/>
      <c r="T367"/>
      <c r="U367"/>
    </row>
    <row r="368" spans="1:21" ht="11.25" customHeight="1">
      <c r="A368"/>
      <c r="I368"/>
      <c r="J368"/>
      <c r="K368"/>
      <c r="L368"/>
      <c r="M368"/>
      <c r="N368"/>
      <c r="O368"/>
      <c r="P368"/>
      <c r="Q368"/>
      <c r="R368"/>
      <c r="S368"/>
      <c r="T368"/>
      <c r="U368"/>
    </row>
    <row r="369" spans="1:21" ht="11.25" customHeight="1">
      <c r="A369"/>
      <c r="I369"/>
      <c r="J369"/>
      <c r="K369"/>
      <c r="L369"/>
      <c r="M369"/>
      <c r="N369"/>
      <c r="O369"/>
      <c r="P369"/>
      <c r="Q369"/>
      <c r="R369"/>
      <c r="S369"/>
      <c r="T369"/>
      <c r="U369"/>
    </row>
    <row r="370" spans="1:21" ht="11.25" customHeight="1">
      <c r="A370"/>
      <c r="I370"/>
      <c r="J370"/>
      <c r="K370"/>
      <c r="L370"/>
      <c r="M370"/>
      <c r="N370"/>
      <c r="O370"/>
      <c r="P370"/>
      <c r="Q370"/>
      <c r="R370"/>
      <c r="S370"/>
      <c r="T370"/>
      <c r="U370"/>
    </row>
    <row r="371" spans="1:21" ht="11.25" customHeight="1">
      <c r="A371"/>
      <c r="I371"/>
      <c r="J371"/>
      <c r="K371"/>
      <c r="L371"/>
      <c r="M371"/>
      <c r="N371"/>
      <c r="O371"/>
      <c r="P371"/>
      <c r="Q371"/>
      <c r="R371"/>
      <c r="S371"/>
      <c r="T371"/>
      <c r="U371"/>
    </row>
    <row r="372" spans="1:21" ht="11.25" customHeight="1">
      <c r="A372"/>
      <c r="I372"/>
      <c r="J372"/>
      <c r="K372"/>
      <c r="L372"/>
      <c r="M372"/>
      <c r="N372"/>
      <c r="O372"/>
      <c r="P372"/>
      <c r="Q372"/>
      <c r="R372"/>
      <c r="S372"/>
      <c r="T372"/>
      <c r="U372"/>
    </row>
    <row r="373" spans="1:21" ht="11.25" customHeight="1">
      <c r="A373"/>
      <c r="I373"/>
      <c r="J373"/>
      <c r="K373"/>
      <c r="L373"/>
      <c r="M373"/>
      <c r="N373"/>
      <c r="O373"/>
      <c r="P373"/>
      <c r="Q373"/>
      <c r="R373"/>
      <c r="S373"/>
      <c r="T373"/>
      <c r="U373"/>
    </row>
    <row r="374" spans="1:21" ht="11.25" customHeight="1">
      <c r="A374"/>
      <c r="I374"/>
      <c r="J374"/>
      <c r="K374"/>
      <c r="L374"/>
      <c r="M374"/>
      <c r="N374"/>
      <c r="O374"/>
      <c r="P374"/>
      <c r="Q374"/>
      <c r="R374"/>
      <c r="S374"/>
      <c r="T374"/>
      <c r="U374"/>
    </row>
    <row r="375" spans="1:21" ht="11.25" customHeight="1">
      <c r="A375"/>
      <c r="I375"/>
      <c r="J375"/>
      <c r="K375"/>
      <c r="L375"/>
      <c r="M375"/>
      <c r="N375"/>
      <c r="O375"/>
      <c r="P375"/>
      <c r="Q375"/>
      <c r="R375"/>
      <c r="S375"/>
      <c r="T375"/>
      <c r="U375"/>
    </row>
    <row r="376" spans="1:21" ht="11.25" customHeight="1">
      <c r="A376"/>
      <c r="I376"/>
      <c r="J376"/>
      <c r="K376"/>
      <c r="L376"/>
      <c r="M376"/>
      <c r="N376"/>
      <c r="O376"/>
      <c r="P376"/>
      <c r="Q376"/>
      <c r="R376"/>
      <c r="S376"/>
      <c r="T376"/>
      <c r="U376"/>
    </row>
    <row r="377" spans="1:21" ht="11.25" customHeight="1">
      <c r="A377"/>
      <c r="I377"/>
      <c r="J377"/>
      <c r="K377"/>
      <c r="L377"/>
      <c r="M377"/>
      <c r="N377"/>
      <c r="O377"/>
      <c r="P377"/>
      <c r="Q377"/>
      <c r="R377"/>
      <c r="S377"/>
      <c r="T377"/>
      <c r="U377"/>
    </row>
    <row r="378" spans="1:21" ht="11.25" customHeight="1">
      <c r="A378"/>
      <c r="I378"/>
      <c r="J378"/>
      <c r="K378"/>
      <c r="L378"/>
      <c r="M378"/>
      <c r="N378"/>
      <c r="O378"/>
      <c r="P378"/>
      <c r="Q378"/>
      <c r="R378"/>
      <c r="S378"/>
      <c r="T378"/>
      <c r="U378"/>
    </row>
    <row r="379" spans="1:21" ht="11.25" customHeight="1">
      <c r="A379"/>
      <c r="I379"/>
      <c r="J379"/>
      <c r="K379"/>
      <c r="L379"/>
      <c r="M379"/>
      <c r="N379"/>
      <c r="O379"/>
      <c r="P379"/>
      <c r="Q379"/>
      <c r="R379"/>
      <c r="S379"/>
      <c r="T379"/>
      <c r="U379"/>
    </row>
    <row r="380" spans="1:21" ht="11.25" customHeight="1">
      <c r="A380"/>
      <c r="I380"/>
      <c r="J380"/>
      <c r="K380"/>
      <c r="L380"/>
      <c r="M380"/>
      <c r="N380"/>
      <c r="O380"/>
      <c r="P380"/>
      <c r="Q380"/>
      <c r="R380"/>
      <c r="S380"/>
      <c r="T380"/>
      <c r="U380"/>
    </row>
    <row r="381" spans="1:21" ht="11.25" customHeight="1">
      <c r="A381"/>
      <c r="I381"/>
      <c r="J381"/>
      <c r="K381"/>
      <c r="L381"/>
      <c r="M381"/>
      <c r="N381"/>
      <c r="O381"/>
      <c r="P381"/>
      <c r="Q381"/>
      <c r="R381"/>
      <c r="S381"/>
      <c r="T381"/>
      <c r="U381"/>
    </row>
    <row r="382" spans="1:21" ht="11.25" customHeight="1">
      <c r="A382"/>
      <c r="I382"/>
      <c r="J382"/>
      <c r="K382"/>
      <c r="L382"/>
      <c r="M382"/>
      <c r="N382"/>
      <c r="O382"/>
      <c r="P382"/>
      <c r="Q382"/>
      <c r="R382"/>
      <c r="S382"/>
      <c r="T382"/>
      <c r="U382"/>
    </row>
    <row r="383" spans="1:21" ht="11.25" customHeight="1">
      <c r="A383"/>
      <c r="I383"/>
      <c r="J383"/>
      <c r="K383"/>
      <c r="L383"/>
      <c r="M383"/>
      <c r="N383"/>
      <c r="O383"/>
      <c r="P383"/>
      <c r="Q383"/>
      <c r="R383"/>
      <c r="S383"/>
      <c r="T383"/>
      <c r="U383"/>
    </row>
    <row r="384" spans="1:21" ht="11.25" customHeight="1">
      <c r="A384"/>
      <c r="I384"/>
      <c r="J384"/>
      <c r="K384"/>
      <c r="L384"/>
      <c r="M384"/>
      <c r="N384"/>
      <c r="O384"/>
      <c r="P384"/>
      <c r="Q384"/>
      <c r="R384"/>
      <c r="S384"/>
      <c r="T384"/>
      <c r="U384"/>
    </row>
    <row r="385" spans="1:21" ht="11.25" customHeight="1">
      <c r="A385"/>
      <c r="I385"/>
      <c r="J385"/>
      <c r="K385"/>
      <c r="L385"/>
      <c r="M385"/>
      <c r="N385"/>
      <c r="O385"/>
      <c r="P385"/>
      <c r="Q385"/>
      <c r="R385"/>
      <c r="S385"/>
      <c r="T385"/>
      <c r="U385"/>
    </row>
    <row r="386" spans="1:21" ht="11.25" customHeight="1">
      <c r="A386"/>
      <c r="I386"/>
      <c r="J386"/>
      <c r="K386"/>
      <c r="L386"/>
      <c r="M386"/>
      <c r="N386"/>
      <c r="O386"/>
      <c r="P386"/>
      <c r="Q386"/>
      <c r="R386"/>
      <c r="S386"/>
      <c r="T386"/>
      <c r="U386"/>
    </row>
    <row r="387" spans="1:21" ht="11.25" customHeight="1">
      <c r="A387"/>
      <c r="I387"/>
      <c r="J387"/>
      <c r="K387"/>
      <c r="L387"/>
      <c r="M387"/>
      <c r="N387"/>
      <c r="O387"/>
      <c r="P387"/>
      <c r="Q387"/>
      <c r="R387"/>
      <c r="S387"/>
      <c r="T387"/>
      <c r="U387"/>
    </row>
    <row r="388" spans="1:21" ht="11.25" customHeight="1">
      <c r="A388"/>
      <c r="I388"/>
      <c r="J388"/>
      <c r="K388"/>
      <c r="L388"/>
      <c r="M388"/>
      <c r="N388"/>
      <c r="O388"/>
      <c r="P388"/>
      <c r="Q388"/>
      <c r="R388"/>
      <c r="S388"/>
      <c r="T388"/>
      <c r="U388"/>
    </row>
    <row r="389" spans="1:21" ht="11.25" customHeight="1">
      <c r="A389"/>
      <c r="I389"/>
      <c r="J389"/>
      <c r="K389"/>
      <c r="L389"/>
      <c r="M389"/>
      <c r="N389"/>
      <c r="O389"/>
      <c r="P389"/>
      <c r="Q389"/>
      <c r="R389"/>
      <c r="S389"/>
      <c r="T389"/>
      <c r="U389"/>
    </row>
    <row r="390" spans="1:21" ht="11.25" customHeight="1">
      <c r="A390"/>
      <c r="I390"/>
      <c r="J390"/>
      <c r="K390"/>
      <c r="L390"/>
      <c r="M390"/>
      <c r="N390"/>
      <c r="O390"/>
      <c r="P390"/>
      <c r="Q390"/>
      <c r="R390"/>
      <c r="S390"/>
      <c r="T390"/>
      <c r="U390"/>
    </row>
    <row r="391" spans="1:21" ht="11.25" customHeight="1">
      <c r="A391"/>
      <c r="I391"/>
      <c r="J391"/>
      <c r="K391"/>
      <c r="L391"/>
      <c r="M391"/>
      <c r="N391"/>
      <c r="O391"/>
      <c r="P391"/>
      <c r="Q391"/>
      <c r="R391"/>
      <c r="S391"/>
      <c r="T391"/>
      <c r="U391"/>
    </row>
    <row r="392" spans="1:21" ht="11.25" customHeight="1">
      <c r="A392"/>
      <c r="I392"/>
      <c r="J392"/>
      <c r="K392"/>
      <c r="L392"/>
      <c r="M392"/>
      <c r="N392"/>
      <c r="O392"/>
      <c r="P392"/>
      <c r="Q392"/>
      <c r="R392"/>
      <c r="S392"/>
      <c r="T392"/>
      <c r="U392"/>
    </row>
    <row r="393" spans="1:21" ht="11.25" customHeight="1">
      <c r="A393"/>
      <c r="I393"/>
      <c r="J393"/>
      <c r="K393"/>
      <c r="L393"/>
      <c r="M393"/>
      <c r="N393"/>
      <c r="O393"/>
      <c r="P393"/>
      <c r="Q393"/>
      <c r="R393"/>
      <c r="S393"/>
      <c r="T393"/>
      <c r="U393"/>
    </row>
    <row r="394" spans="1:21" ht="11.25" customHeight="1">
      <c r="A394"/>
      <c r="I394"/>
      <c r="J394"/>
      <c r="K394"/>
      <c r="L394"/>
      <c r="M394"/>
      <c r="N394"/>
      <c r="O394"/>
      <c r="P394"/>
      <c r="Q394"/>
      <c r="R394"/>
      <c r="S394"/>
      <c r="T394"/>
      <c r="U394"/>
    </row>
    <row r="395" spans="1:21" ht="11.25" customHeight="1">
      <c r="A395"/>
      <c r="I395"/>
      <c r="J395"/>
      <c r="K395"/>
      <c r="L395"/>
      <c r="M395"/>
      <c r="N395"/>
      <c r="O395"/>
      <c r="P395"/>
      <c r="Q395"/>
      <c r="R395"/>
      <c r="S395"/>
      <c r="T395"/>
      <c r="U395"/>
    </row>
    <row r="396" spans="1:21" ht="12.75">
      <c r="A396"/>
      <c r="I396"/>
      <c r="J396"/>
      <c r="K396"/>
      <c r="L396"/>
      <c r="M396"/>
      <c r="N396"/>
      <c r="O396"/>
      <c r="P396"/>
      <c r="Q396"/>
      <c r="R396"/>
      <c r="S396"/>
      <c r="T396"/>
      <c r="U396"/>
    </row>
    <row r="397" spans="1:21" ht="12.75">
      <c r="A397"/>
      <c r="I397"/>
      <c r="J397"/>
      <c r="K397"/>
      <c r="L397"/>
      <c r="M397"/>
      <c r="N397"/>
      <c r="O397"/>
      <c r="P397"/>
      <c r="Q397"/>
      <c r="R397"/>
      <c r="S397"/>
      <c r="T397"/>
      <c r="U397"/>
    </row>
    <row r="398" spans="1:21" ht="11.25" customHeight="1">
      <c r="A398"/>
      <c r="I398"/>
      <c r="J398"/>
      <c r="K398"/>
      <c r="L398"/>
      <c r="M398"/>
      <c r="N398"/>
      <c r="O398"/>
      <c r="P398"/>
      <c r="Q398"/>
      <c r="R398"/>
      <c r="S398"/>
      <c r="T398"/>
      <c r="U398"/>
    </row>
    <row r="399" spans="1:21" ht="11.25" customHeight="1">
      <c r="A399"/>
      <c r="I399"/>
      <c r="J399"/>
      <c r="K399"/>
      <c r="L399"/>
      <c r="M399"/>
      <c r="N399"/>
      <c r="O399"/>
      <c r="P399"/>
      <c r="Q399"/>
      <c r="R399"/>
      <c r="S399"/>
      <c r="T399"/>
      <c r="U399"/>
    </row>
    <row r="400" spans="1:21" ht="11.25" customHeight="1">
      <c r="A400"/>
      <c r="I400"/>
      <c r="J400"/>
      <c r="K400"/>
      <c r="L400"/>
      <c r="M400"/>
      <c r="N400"/>
      <c r="O400"/>
      <c r="P400"/>
      <c r="Q400"/>
      <c r="R400"/>
      <c r="S400"/>
      <c r="T400"/>
      <c r="U400"/>
    </row>
    <row r="401" spans="1:21" ht="11.25" customHeight="1">
      <c r="A401"/>
      <c r="I401"/>
      <c r="J401"/>
      <c r="K401"/>
      <c r="L401"/>
      <c r="M401"/>
      <c r="N401"/>
      <c r="O401"/>
      <c r="P401"/>
      <c r="Q401"/>
      <c r="R401"/>
      <c r="S401"/>
      <c r="T401"/>
      <c r="U401"/>
    </row>
    <row r="402" spans="1:21" ht="11.25" customHeight="1">
      <c r="A402"/>
      <c r="I402"/>
      <c r="J402"/>
      <c r="K402"/>
      <c r="L402"/>
      <c r="M402"/>
      <c r="N402"/>
      <c r="O402"/>
      <c r="P402"/>
      <c r="Q402"/>
      <c r="R402"/>
      <c r="S402"/>
      <c r="T402"/>
      <c r="U402"/>
    </row>
    <row r="403" spans="1:21" ht="11.25" customHeight="1">
      <c r="A403"/>
      <c r="I403"/>
      <c r="J403"/>
      <c r="K403"/>
      <c r="L403"/>
      <c r="M403"/>
      <c r="N403"/>
      <c r="O403"/>
      <c r="P403"/>
      <c r="Q403"/>
      <c r="R403"/>
      <c r="S403"/>
      <c r="T403"/>
      <c r="U403"/>
    </row>
    <row r="404" spans="1:21" ht="11.25" customHeight="1">
      <c r="A404"/>
      <c r="I404"/>
      <c r="J404"/>
      <c r="K404"/>
      <c r="L404"/>
      <c r="M404"/>
      <c r="N404"/>
      <c r="O404"/>
      <c r="P404"/>
      <c r="Q404"/>
      <c r="R404"/>
      <c r="S404"/>
      <c r="T404"/>
      <c r="U404"/>
    </row>
    <row r="405" spans="1:21" ht="11.25" customHeight="1">
      <c r="A405"/>
      <c r="I405"/>
      <c r="J405"/>
      <c r="K405"/>
      <c r="L405"/>
      <c r="M405"/>
      <c r="N405"/>
      <c r="O405"/>
      <c r="P405"/>
      <c r="Q405"/>
      <c r="R405"/>
      <c r="S405"/>
      <c r="T405"/>
      <c r="U405"/>
    </row>
    <row r="406" spans="1:21" ht="11.25" customHeight="1">
      <c r="A406"/>
      <c r="I406"/>
      <c r="J406"/>
      <c r="K406"/>
      <c r="L406"/>
      <c r="M406"/>
      <c r="N406"/>
      <c r="O406"/>
      <c r="P406"/>
      <c r="Q406"/>
      <c r="R406"/>
      <c r="S406"/>
      <c r="T406"/>
      <c r="U406"/>
    </row>
    <row r="407" spans="1:21" ht="11.25" customHeight="1">
      <c r="A407"/>
      <c r="I407"/>
      <c r="J407"/>
      <c r="K407"/>
      <c r="L407"/>
      <c r="M407"/>
      <c r="N407"/>
      <c r="O407"/>
      <c r="P407"/>
      <c r="Q407"/>
      <c r="R407"/>
      <c r="S407"/>
      <c r="T407"/>
      <c r="U407"/>
    </row>
    <row r="408" spans="1:21" ht="11.25" customHeight="1">
      <c r="A408"/>
      <c r="I408"/>
      <c r="J408"/>
      <c r="K408"/>
      <c r="L408"/>
      <c r="M408"/>
      <c r="N408"/>
      <c r="O408"/>
      <c r="P408"/>
      <c r="Q408"/>
      <c r="R408"/>
      <c r="S408"/>
      <c r="T408"/>
      <c r="U408"/>
    </row>
    <row r="409" spans="1:21" ht="11.25" customHeight="1">
      <c r="A409"/>
      <c r="I409"/>
      <c r="J409"/>
      <c r="K409"/>
      <c r="L409"/>
      <c r="M409"/>
      <c r="N409"/>
      <c r="O409"/>
      <c r="P409"/>
      <c r="Q409"/>
      <c r="R409"/>
      <c r="S409"/>
      <c r="T409"/>
      <c r="U409"/>
    </row>
    <row r="410" spans="1:21" ht="11.25" customHeight="1">
      <c r="A410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1:21" ht="11.25" customHeight="1">
      <c r="A411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1:21" ht="11.25" customHeight="1">
      <c r="A412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1:21" ht="11.25" customHeight="1">
      <c r="A413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1:21" ht="11.25" customHeight="1">
      <c r="A414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1:21" ht="11.25" customHeight="1">
      <c r="A415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1:21" ht="11.25" customHeight="1">
      <c r="A416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1:21" ht="11.25" customHeight="1">
      <c r="A417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1:21" ht="11.25" customHeight="1">
      <c r="A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1:21" ht="11.25" customHeight="1">
      <c r="A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1:21" ht="11.25" customHeight="1">
      <c r="A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1:21" ht="11.25" customHeight="1">
      <c r="A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1:21" ht="11.25" customHeight="1">
      <c r="A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1:21" ht="11.25" customHeight="1">
      <c r="A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1:21" ht="11.25" customHeight="1">
      <c r="A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1:21" ht="11.25" customHeight="1">
      <c r="A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1:21" ht="11.25" customHeight="1">
      <c r="A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1:21" ht="11.25" customHeight="1">
      <c r="A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1:21" ht="11.25" customHeight="1">
      <c r="A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1:21" ht="11.25" customHeight="1">
      <c r="A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1:21" ht="11.25" customHeight="1">
      <c r="A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1:21" ht="11.25" customHeight="1">
      <c r="A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1:21" ht="11.25" customHeight="1">
      <c r="A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1:21" ht="11.25" customHeight="1">
      <c r="A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1:21" ht="11.25" customHeight="1">
      <c r="A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1:21" ht="11.25" customHeight="1">
      <c r="A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1:21" ht="11.25" customHeight="1">
      <c r="A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1:21" ht="11.25" customHeight="1">
      <c r="A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1:21" ht="11.25" customHeight="1">
      <c r="A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1:21" ht="11.25" customHeight="1">
      <c r="A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1:21" ht="11.25" customHeight="1">
      <c r="A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1:21" ht="11.25" customHeight="1">
      <c r="A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1:21" ht="11.25" customHeight="1">
      <c r="A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1:21" ht="11.25" customHeight="1">
      <c r="A443"/>
      <c r="I443"/>
      <c r="J443"/>
      <c r="K443"/>
      <c r="L443"/>
      <c r="M443"/>
      <c r="N443"/>
      <c r="O443"/>
      <c r="P443"/>
      <c r="Q443"/>
      <c r="R443"/>
      <c r="S443"/>
      <c r="T443"/>
      <c r="U443"/>
    </row>
    <row r="444" spans="1:21" ht="11.25" customHeight="1">
      <c r="A444"/>
      <c r="I444"/>
      <c r="J444"/>
      <c r="K444"/>
      <c r="L444"/>
      <c r="M444"/>
      <c r="N444"/>
      <c r="O444"/>
      <c r="P444"/>
      <c r="Q444"/>
      <c r="R444"/>
      <c r="S444"/>
      <c r="T444"/>
      <c r="U444"/>
    </row>
    <row r="445" spans="1:21" ht="11.25" customHeight="1">
      <c r="A445"/>
      <c r="I445"/>
      <c r="J445"/>
      <c r="K445"/>
      <c r="L445"/>
      <c r="M445"/>
      <c r="N445"/>
      <c r="O445"/>
      <c r="P445"/>
      <c r="Q445"/>
      <c r="R445"/>
      <c r="S445"/>
      <c r="T445"/>
      <c r="U445"/>
    </row>
    <row r="446" spans="1:21" ht="11.25" customHeight="1">
      <c r="A446"/>
      <c r="I446"/>
      <c r="J446"/>
      <c r="K446"/>
      <c r="L446"/>
      <c r="M446"/>
      <c r="N446"/>
      <c r="O446"/>
      <c r="P446"/>
      <c r="Q446"/>
      <c r="R446"/>
      <c r="S446"/>
      <c r="T446"/>
      <c r="U446"/>
    </row>
    <row r="447" spans="1:21" ht="11.25" customHeight="1">
      <c r="A447"/>
      <c r="I447"/>
      <c r="J447"/>
      <c r="K447"/>
      <c r="L447"/>
      <c r="M447"/>
      <c r="N447"/>
      <c r="O447"/>
      <c r="P447"/>
      <c r="Q447"/>
      <c r="R447"/>
      <c r="S447"/>
      <c r="T447"/>
      <c r="U447"/>
    </row>
    <row r="448" spans="1:21" ht="11.25" customHeight="1">
      <c r="A448"/>
      <c r="I448"/>
      <c r="J448"/>
      <c r="K448"/>
      <c r="L448"/>
      <c r="M448"/>
      <c r="N448"/>
      <c r="O448"/>
      <c r="P448"/>
      <c r="Q448"/>
      <c r="R448"/>
      <c r="S448"/>
      <c r="T448"/>
      <c r="U448"/>
    </row>
    <row r="449" spans="1:21" ht="11.25" customHeight="1">
      <c r="A449"/>
      <c r="I449"/>
      <c r="J449"/>
      <c r="K449"/>
      <c r="L449"/>
      <c r="M449"/>
      <c r="N449"/>
      <c r="O449"/>
      <c r="P449"/>
      <c r="Q449"/>
      <c r="R449"/>
      <c r="S449"/>
      <c r="T449"/>
      <c r="U449"/>
    </row>
    <row r="450" spans="1:21" ht="11.25" customHeight="1">
      <c r="A450"/>
      <c r="I450"/>
      <c r="J450"/>
      <c r="K450"/>
      <c r="L450"/>
      <c r="M450"/>
      <c r="N450"/>
      <c r="O450"/>
      <c r="P450"/>
      <c r="Q450"/>
      <c r="R450"/>
      <c r="S450"/>
      <c r="T450"/>
      <c r="U450"/>
    </row>
    <row r="451" spans="1:21" ht="11.25" customHeight="1">
      <c r="A451"/>
      <c r="I451"/>
      <c r="J451"/>
      <c r="K451"/>
      <c r="L451"/>
      <c r="M451"/>
      <c r="N451"/>
      <c r="O451"/>
      <c r="P451"/>
      <c r="Q451"/>
      <c r="R451"/>
      <c r="S451"/>
      <c r="T451"/>
      <c r="U451"/>
    </row>
    <row r="452" spans="1:21" ht="11.25" customHeight="1">
      <c r="A452"/>
      <c r="I452"/>
      <c r="J452"/>
      <c r="K452"/>
      <c r="L452"/>
      <c r="M452"/>
      <c r="N452"/>
      <c r="O452"/>
      <c r="P452"/>
      <c r="Q452"/>
      <c r="R452"/>
      <c r="S452"/>
      <c r="T452"/>
      <c r="U452"/>
    </row>
    <row r="453" spans="1:21" ht="11.25" customHeight="1">
      <c r="A453"/>
      <c r="I453"/>
      <c r="J453"/>
      <c r="K453"/>
      <c r="L453"/>
      <c r="M453"/>
      <c r="N453"/>
      <c r="O453"/>
      <c r="P453"/>
      <c r="Q453"/>
      <c r="R453"/>
      <c r="S453"/>
      <c r="T453"/>
      <c r="U453"/>
    </row>
    <row r="454" spans="1:21" ht="11.25" customHeight="1">
      <c r="A454"/>
      <c r="I454"/>
      <c r="J454"/>
      <c r="K454"/>
      <c r="L454"/>
      <c r="M454"/>
      <c r="N454"/>
      <c r="O454"/>
      <c r="P454"/>
      <c r="Q454"/>
      <c r="R454"/>
      <c r="S454"/>
      <c r="T454"/>
      <c r="U454"/>
    </row>
    <row r="455" spans="1:21" ht="11.25" customHeight="1">
      <c r="A455"/>
      <c r="I455"/>
      <c r="J455"/>
      <c r="K455"/>
      <c r="L455"/>
      <c r="M455"/>
      <c r="N455"/>
      <c r="O455"/>
      <c r="P455"/>
      <c r="Q455"/>
      <c r="R455"/>
      <c r="S455"/>
      <c r="T455"/>
      <c r="U455"/>
    </row>
    <row r="456" spans="1:21" ht="11.25" customHeight="1">
      <c r="A456"/>
      <c r="I456"/>
      <c r="J456"/>
      <c r="K456"/>
      <c r="L456"/>
      <c r="M456"/>
      <c r="N456"/>
      <c r="O456"/>
      <c r="P456"/>
      <c r="Q456"/>
      <c r="R456"/>
      <c r="S456"/>
      <c r="T456"/>
      <c r="U456"/>
    </row>
    <row r="457" spans="1:21" ht="11.25" customHeight="1">
      <c r="A457"/>
      <c r="I457"/>
      <c r="J457"/>
      <c r="K457"/>
      <c r="L457"/>
      <c r="M457"/>
      <c r="N457"/>
      <c r="O457"/>
      <c r="P457"/>
      <c r="Q457"/>
      <c r="R457"/>
      <c r="S457"/>
      <c r="T457"/>
      <c r="U457"/>
    </row>
    <row r="458" spans="1:21" ht="11.25" customHeight="1">
      <c r="A458"/>
      <c r="I458"/>
      <c r="J458"/>
      <c r="K458"/>
      <c r="L458"/>
      <c r="M458"/>
      <c r="N458"/>
      <c r="O458"/>
      <c r="P458"/>
      <c r="Q458"/>
      <c r="R458"/>
      <c r="S458"/>
      <c r="T458"/>
      <c r="U458"/>
    </row>
    <row r="459" spans="1:21" ht="11.25" customHeight="1">
      <c r="A459"/>
      <c r="I459"/>
      <c r="J459"/>
      <c r="K459"/>
      <c r="L459"/>
      <c r="M459"/>
      <c r="N459"/>
      <c r="O459"/>
      <c r="P459"/>
      <c r="Q459"/>
      <c r="R459"/>
      <c r="S459"/>
      <c r="T459"/>
      <c r="U459"/>
    </row>
    <row r="460" spans="1:22" s="8" customFormat="1" ht="11.25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</row>
    <row r="461" spans="1:22" s="8" customFormat="1" ht="11.25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</row>
    <row r="462" spans="1:22" s="8" customFormat="1" ht="11.25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</row>
    <row r="463" spans="1:22" s="8" customFormat="1" ht="11.25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</row>
    <row r="464" spans="1:22" s="8" customFormat="1" ht="11.25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</row>
    <row r="465" spans="1:22" s="8" customFormat="1" ht="11.25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</row>
    <row r="466" spans="1:22" s="8" customFormat="1" ht="11.25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</row>
    <row r="467" spans="1:22" s="8" customFormat="1" ht="11.25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</row>
    <row r="468" spans="1:22" s="8" customFormat="1" ht="11.25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</row>
    <row r="469" spans="1:22" s="8" customFormat="1" ht="11.25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</row>
    <row r="470" spans="1:22" s="8" customFormat="1" ht="11.25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</row>
    <row r="471" spans="1:22" s="8" customFormat="1" ht="11.25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</row>
    <row r="472" spans="1:22" s="8" customFormat="1" ht="11.25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</row>
    <row r="473" spans="1:22" s="8" customFormat="1" ht="11.25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</row>
    <row r="474" spans="1:22" s="8" customFormat="1" ht="11.25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</row>
    <row r="475" spans="1:22" s="8" customFormat="1" ht="11.25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</row>
    <row r="476" spans="1:22" s="8" customFormat="1" ht="11.25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</row>
    <row r="477" spans="1:22" s="8" customFormat="1" ht="11.25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</row>
    <row r="478" spans="1:22" s="8" customFormat="1" ht="11.25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</row>
    <row r="479" spans="1:22" s="8" customFormat="1" ht="11.25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</row>
    <row r="480" spans="1:22" s="8" customFormat="1" ht="11.25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</row>
    <row r="481" spans="1:22" s="8" customFormat="1" ht="11.25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</row>
    <row r="482" spans="1:22" s="8" customFormat="1" ht="11.25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</row>
    <row r="483" spans="1:22" s="8" customFormat="1" ht="11.25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</row>
    <row r="484" spans="1:22" s="8" customFormat="1" ht="11.25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</row>
    <row r="485" spans="1:22" s="8" customFormat="1" ht="11.25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</row>
    <row r="486" spans="1:22" s="8" customFormat="1" ht="11.25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</row>
    <row r="487" spans="1:22" s="8" customFormat="1" ht="11.25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</row>
    <row r="488" spans="1:22" s="8" customFormat="1" ht="11.25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</row>
    <row r="489" spans="1:22" s="8" customFormat="1" ht="11.25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</row>
    <row r="490" spans="1:22" s="8" customFormat="1" ht="11.25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</row>
    <row r="491" spans="1:22" s="8" customFormat="1" ht="11.25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</row>
    <row r="492" spans="1:22" s="8" customFormat="1" ht="11.25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</row>
    <row r="493" spans="1:22" s="8" customFormat="1" ht="11.25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</row>
    <row r="494" spans="1:22" s="8" customFormat="1" ht="11.25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</row>
    <row r="495" spans="1:22" s="8" customFormat="1" ht="11.25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</row>
    <row r="496" spans="1:22" s="8" customFormat="1" ht="11.25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</row>
    <row r="497" spans="1:22" s="8" customFormat="1" ht="11.25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</row>
    <row r="498" spans="1:22" s="8" customFormat="1" ht="11.25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</row>
    <row r="499" spans="1:22" s="8" customFormat="1" ht="11.2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</row>
    <row r="500" spans="1:22" s="8" customFormat="1" ht="11.25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</row>
    <row r="501" spans="1:22" s="8" customFormat="1" ht="11.25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</row>
    <row r="502" spans="1:22" s="8" customFormat="1" ht="11.2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</row>
    <row r="503" spans="1:22" s="8" customFormat="1" ht="11.25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</row>
    <row r="504" spans="1:22" s="8" customFormat="1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</row>
    <row r="505" spans="1:22" s="8" customFormat="1" ht="12.75">
      <c r="A505" s="21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</row>
    <row r="506" spans="1:21" s="8" customFormat="1" ht="12.75">
      <c r="A506" s="21"/>
      <c r="B506" s="20"/>
      <c r="C506" s="20"/>
      <c r="D506" s="21"/>
      <c r="E506" s="21"/>
      <c r="F506" s="34"/>
      <c r="G506" s="20"/>
      <c r="H506" s="16"/>
      <c r="I506" s="16"/>
      <c r="J506" s="16"/>
      <c r="K506" s="16"/>
      <c r="L506" s="16"/>
      <c r="M506" s="16" t="s">
        <v>72</v>
      </c>
      <c r="N506" s="44"/>
      <c r="O506" s="19"/>
      <c r="P506" s="19"/>
      <c r="Q506" s="19"/>
      <c r="S506" s="46"/>
      <c r="T506" s="46"/>
      <c r="U506" s="46"/>
    </row>
    <row r="507" spans="1:21" s="8" customFormat="1" ht="12.75">
      <c r="A507" s="21"/>
      <c r="B507" s="20"/>
      <c r="C507" s="20"/>
      <c r="D507" s="21"/>
      <c r="E507" s="21"/>
      <c r="F507" s="34"/>
      <c r="G507" s="20"/>
      <c r="H507" s="16"/>
      <c r="I507" s="16"/>
      <c r="J507" s="16"/>
      <c r="K507" s="16"/>
      <c r="L507" s="16"/>
      <c r="M507" s="16" t="s">
        <v>72</v>
      </c>
      <c r="N507" s="44"/>
      <c r="O507" s="19"/>
      <c r="P507" s="19"/>
      <c r="Q507" s="19"/>
      <c r="S507" s="46"/>
      <c r="T507" s="46"/>
      <c r="U507" s="46"/>
    </row>
    <row r="508" spans="1:21" s="8" customFormat="1" ht="12.75">
      <c r="A508" s="29"/>
      <c r="B508" s="20"/>
      <c r="C508" s="20"/>
      <c r="D508" s="21"/>
      <c r="E508" s="21"/>
      <c r="F508" s="34"/>
      <c r="G508" s="20"/>
      <c r="H508" s="19"/>
      <c r="I508" s="19"/>
      <c r="J508" s="19"/>
      <c r="K508" s="19"/>
      <c r="L508" s="19"/>
      <c r="M508" s="16" t="s">
        <v>72</v>
      </c>
      <c r="N508" s="44"/>
      <c r="O508" s="19"/>
      <c r="P508" s="19"/>
      <c r="Q508" s="19"/>
      <c r="S508" s="46"/>
      <c r="T508" s="46"/>
      <c r="U508" s="46"/>
    </row>
    <row r="509" spans="1:21" s="8" customFormat="1" ht="12.75">
      <c r="A509" s="21"/>
      <c r="B509" s="32"/>
      <c r="C509" s="32"/>
      <c r="D509" s="29"/>
      <c r="E509" s="29"/>
      <c r="F509" s="31"/>
      <c r="G509" s="32"/>
      <c r="H509" s="19"/>
      <c r="I509" s="19"/>
      <c r="J509" s="19"/>
      <c r="K509" s="19"/>
      <c r="L509" s="19"/>
      <c r="M509" s="16" t="s">
        <v>72</v>
      </c>
      <c r="N509" s="44"/>
      <c r="O509" s="19"/>
      <c r="P509" s="13"/>
      <c r="Q509" s="13"/>
      <c r="S509" s="46"/>
      <c r="T509" s="46"/>
      <c r="U509" s="46"/>
    </row>
    <row r="510" spans="1:21" s="8" customFormat="1" ht="12.75">
      <c r="A510" s="29"/>
      <c r="B510" s="20"/>
      <c r="C510" s="20"/>
      <c r="D510" s="21"/>
      <c r="E510" s="21"/>
      <c r="F510" s="34"/>
      <c r="G510" s="20"/>
      <c r="H510" s="16"/>
      <c r="I510" s="16"/>
      <c r="J510" s="16"/>
      <c r="K510" s="16"/>
      <c r="L510" s="16"/>
      <c r="M510" s="16" t="s">
        <v>72</v>
      </c>
      <c r="N510" s="44"/>
      <c r="O510" s="19"/>
      <c r="P510" s="13"/>
      <c r="Q510" s="13"/>
      <c r="S510" s="46"/>
      <c r="T510" s="46"/>
      <c r="U510" s="46"/>
    </row>
    <row r="511" spans="1:21" s="8" customFormat="1" ht="12.75">
      <c r="A511" s="21"/>
      <c r="B511" s="32"/>
      <c r="C511" s="32"/>
      <c r="D511" s="30"/>
      <c r="E511" s="29"/>
      <c r="F511" s="31"/>
      <c r="G511" s="32"/>
      <c r="H511" s="16"/>
      <c r="I511" s="16"/>
      <c r="J511" s="16"/>
      <c r="K511" s="16"/>
      <c r="L511" s="16"/>
      <c r="M511" s="16" t="s">
        <v>72</v>
      </c>
      <c r="N511" s="44"/>
      <c r="O511" s="19"/>
      <c r="P511" s="13"/>
      <c r="Q511" s="19"/>
      <c r="S511" s="46"/>
      <c r="T511" s="46"/>
      <c r="U511" s="46"/>
    </row>
    <row r="512" spans="1:21" s="8" customFormat="1" ht="12.75">
      <c r="A512" s="21"/>
      <c r="B512" s="20"/>
      <c r="C512" s="20"/>
      <c r="D512" s="21"/>
      <c r="E512" s="21"/>
      <c r="F512" s="34"/>
      <c r="G512" s="20"/>
      <c r="H512" s="16"/>
      <c r="I512" s="16"/>
      <c r="J512" s="16"/>
      <c r="K512" s="16"/>
      <c r="L512" s="16"/>
      <c r="M512" s="16" t="s">
        <v>72</v>
      </c>
      <c r="N512" s="44"/>
      <c r="O512" s="19"/>
      <c r="P512" s="13"/>
      <c r="Q512" s="6"/>
      <c r="S512" s="46" t="s">
        <v>72</v>
      </c>
      <c r="T512" s="46"/>
      <c r="U512" s="46"/>
    </row>
    <row r="513" spans="1:21" s="8" customFormat="1" ht="12.75">
      <c r="A513" s="29"/>
      <c r="B513" s="20"/>
      <c r="C513" s="20"/>
      <c r="D513" s="21"/>
      <c r="E513" s="21"/>
      <c r="F513" s="34"/>
      <c r="G513" s="20"/>
      <c r="H513" s="19"/>
      <c r="I513" s="19"/>
      <c r="J513" s="19"/>
      <c r="K513" s="19"/>
      <c r="L513" s="19"/>
      <c r="M513" s="16" t="s">
        <v>72</v>
      </c>
      <c r="N513" s="44"/>
      <c r="O513" s="19"/>
      <c r="P513" s="13"/>
      <c r="Q513" s="16"/>
      <c r="S513" s="46"/>
      <c r="T513" s="46"/>
      <c r="U513" s="46"/>
    </row>
    <row r="514" spans="1:21" s="8" customFormat="1" ht="12.75">
      <c r="A514" s="29"/>
      <c r="B514" s="32"/>
      <c r="C514" s="32"/>
      <c r="D514" s="29"/>
      <c r="E514" s="29"/>
      <c r="F514" s="31"/>
      <c r="G514" s="32"/>
      <c r="H514" s="16"/>
      <c r="I514" s="16"/>
      <c r="J514" s="16"/>
      <c r="K514" s="16"/>
      <c r="L514" s="16"/>
      <c r="M514" s="16"/>
      <c r="N514" s="44"/>
      <c r="O514" s="16"/>
      <c r="P514" s="13"/>
      <c r="Q514" s="16"/>
      <c r="R514" s="18"/>
      <c r="S514" s="46"/>
      <c r="T514" s="46"/>
      <c r="U514" s="46"/>
    </row>
    <row r="515" spans="1:21" s="8" customFormat="1" ht="12.75">
      <c r="A515" s="5"/>
      <c r="B515" s="32"/>
      <c r="C515" s="32"/>
      <c r="D515" s="29"/>
      <c r="E515" s="29"/>
      <c r="F515" s="31"/>
      <c r="G515" s="32"/>
      <c r="H515" s="16"/>
      <c r="I515" s="16"/>
      <c r="J515" s="16"/>
      <c r="K515" s="16"/>
      <c r="L515" s="16"/>
      <c r="M515" s="16" t="s">
        <v>72</v>
      </c>
      <c r="N515" s="44"/>
      <c r="O515" s="16"/>
      <c r="P515" s="13"/>
      <c r="Q515" s="16"/>
      <c r="R515" s="14"/>
      <c r="S515" s="46"/>
      <c r="T515" s="46"/>
      <c r="U515" s="46"/>
    </row>
    <row r="516" spans="1:21" s="8" customFormat="1" ht="11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46"/>
      <c r="T516" s="46"/>
      <c r="U516" s="46"/>
    </row>
    <row r="517" spans="1:21" s="8" customFormat="1" ht="11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46"/>
      <c r="T517" s="46"/>
      <c r="U517" s="46"/>
    </row>
    <row r="518" spans="1:21" s="8" customFormat="1" ht="11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46"/>
      <c r="T518" s="46"/>
      <c r="U518" s="46"/>
    </row>
    <row r="519" spans="1:21" s="8" customFormat="1" ht="11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46"/>
      <c r="T519" s="46"/>
      <c r="U519" s="46"/>
    </row>
    <row r="520" spans="1:21" s="8" customFormat="1" ht="11.25" customHeight="1">
      <c r="A520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46"/>
      <c r="T520" s="46"/>
      <c r="U520" s="46"/>
    </row>
    <row r="521" spans="1:21" s="8" customFormat="1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 s="46"/>
      <c r="T521" s="46"/>
      <c r="U521" s="46"/>
    </row>
    <row r="522" spans="1:21" s="8" customFormat="1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 s="46"/>
      <c r="T522" s="46"/>
      <c r="U522" s="46"/>
    </row>
    <row r="523" spans="1:21" s="8" customFormat="1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 s="46"/>
      <c r="T523" s="46"/>
      <c r="U523" s="46"/>
    </row>
    <row r="524" spans="1:21" s="8" customFormat="1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 s="46"/>
      <c r="T524" s="46"/>
      <c r="U524" s="46"/>
    </row>
    <row r="525" spans="1:21" s="8" customFormat="1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 s="46"/>
      <c r="T525" s="46"/>
      <c r="U525" s="46"/>
    </row>
    <row r="526" spans="1:21" s="8" customFormat="1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 s="46"/>
      <c r="T526" s="46"/>
      <c r="U526" s="46"/>
    </row>
    <row r="527" spans="1:21" s="8" customFormat="1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 s="46"/>
      <c r="T527" s="46"/>
      <c r="U527" s="46"/>
    </row>
    <row r="528" spans="1:21" s="8" customFormat="1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 s="46"/>
      <c r="T528" s="46"/>
      <c r="U528" s="46"/>
    </row>
    <row r="529" spans="1:21" s="8" customFormat="1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 s="46"/>
      <c r="T529" s="46"/>
      <c r="U529" s="46"/>
    </row>
    <row r="530" spans="1:21" s="8" customFormat="1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 s="46"/>
      <c r="T530" s="46"/>
      <c r="U530" s="46"/>
    </row>
    <row r="531" spans="1:21" s="8" customFormat="1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 s="46"/>
      <c r="T531" s="46"/>
      <c r="U531" s="46"/>
    </row>
    <row r="532" spans="1:21" s="8" customFormat="1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 s="46"/>
      <c r="T532" s="46"/>
      <c r="U532" s="46"/>
    </row>
    <row r="533" spans="1:21" s="8" customFormat="1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 s="46"/>
      <c r="T533" s="46"/>
      <c r="U533" s="46"/>
    </row>
    <row r="534" spans="1:21" s="8" customFormat="1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 s="46"/>
      <c r="T534" s="46"/>
      <c r="U534" s="46"/>
    </row>
    <row r="535" spans="1:21" s="8" customFormat="1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 s="46"/>
      <c r="T535" s="46"/>
      <c r="U535" s="46"/>
    </row>
    <row r="536" spans="1:21" s="8" customFormat="1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 s="46"/>
      <c r="T536" s="46"/>
      <c r="U536" s="46"/>
    </row>
    <row r="537" spans="1:21" s="8" customFormat="1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 s="46"/>
      <c r="T537" s="46"/>
      <c r="U537" s="46"/>
    </row>
    <row r="538" spans="1:21" s="8" customFormat="1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 s="46"/>
      <c r="T538" s="46"/>
      <c r="U538" s="46"/>
    </row>
    <row r="539" spans="1:21" s="8" customFormat="1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 s="46"/>
      <c r="T539" s="46"/>
      <c r="U539" s="46"/>
    </row>
    <row r="540" spans="1:21" s="8" customFormat="1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 s="46"/>
      <c r="T540" s="46"/>
      <c r="U540" s="46"/>
    </row>
    <row r="541" spans="1:21" s="8" customFormat="1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 s="46"/>
      <c r="T541" s="46"/>
      <c r="U541" s="46"/>
    </row>
    <row r="542" spans="1:21" s="8" customFormat="1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 s="46"/>
      <c r="T542" s="46"/>
      <c r="U542" s="46"/>
    </row>
    <row r="543" spans="1:21" s="8" customFormat="1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 s="46"/>
      <c r="T543" s="46"/>
      <c r="U543" s="46"/>
    </row>
    <row r="544" spans="1:21" s="8" customFormat="1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 s="46"/>
      <c r="T544" s="46"/>
      <c r="U544" s="46"/>
    </row>
    <row r="545" spans="1:21" s="8" customFormat="1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 s="46"/>
      <c r="T545" s="46"/>
      <c r="U545" s="46"/>
    </row>
    <row r="546" spans="1:21" s="8" customFormat="1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 s="46"/>
      <c r="T546" s="46"/>
      <c r="U546" s="46"/>
    </row>
    <row r="547" spans="1:21" s="8" customFormat="1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 s="46"/>
      <c r="T547" s="46"/>
      <c r="U547" s="46"/>
    </row>
    <row r="548" spans="1:21" s="8" customFormat="1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 s="46"/>
      <c r="T548" s="46"/>
      <c r="U548" s="46"/>
    </row>
    <row r="549" spans="1:21" s="8" customFormat="1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 s="46"/>
      <c r="T549" s="46"/>
      <c r="U549" s="46"/>
    </row>
    <row r="550" spans="1:21" s="8" customFormat="1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 s="46"/>
      <c r="T550" s="46"/>
      <c r="U550" s="46"/>
    </row>
    <row r="551" spans="1:21" s="8" customFormat="1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 s="46"/>
      <c r="T551" s="46"/>
      <c r="U551" s="46"/>
    </row>
    <row r="552" spans="1:21" s="8" customFormat="1" ht="11.25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 s="46"/>
      <c r="T552" s="46"/>
      <c r="U552" s="46"/>
    </row>
    <row r="553" spans="1:21" s="8" customFormat="1" ht="11.25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 s="46"/>
      <c r="T553" s="46"/>
      <c r="U553" s="46"/>
    </row>
    <row r="554" spans="1:21" s="8" customFormat="1" ht="11.25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 s="46"/>
      <c r="T554" s="46"/>
      <c r="U554" s="46"/>
    </row>
    <row r="555" spans="1:21" s="8" customFormat="1" ht="11.25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 s="46"/>
      <c r="T555" s="46"/>
      <c r="U555" s="46"/>
    </row>
    <row r="556" spans="1:21" s="8" customFormat="1" ht="11.25" customHeight="1">
      <c r="A556" s="19"/>
      <c r="B556" s="21"/>
      <c r="C556" s="21"/>
      <c r="D556" s="20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 s="46"/>
      <c r="T556" s="46"/>
      <c r="U556" s="46"/>
    </row>
    <row r="557" spans="1:21" s="8" customFormat="1" ht="11.25" customHeight="1">
      <c r="A557" s="19"/>
      <c r="B557" s="21"/>
      <c r="C557" s="21"/>
      <c r="D557" s="20"/>
      <c r="E557" s="21"/>
      <c r="F557" s="21"/>
      <c r="G557" s="34"/>
      <c r="H557" s="20"/>
      <c r="I557" s="19"/>
      <c r="J557" s="19"/>
      <c r="K557" s="19"/>
      <c r="L557" s="19"/>
      <c r="M557" s="19"/>
      <c r="N557" s="16"/>
      <c r="O557" s="16"/>
      <c r="P557" s="19"/>
      <c r="Q557" s="18"/>
      <c r="R557" s="18"/>
      <c r="S557" s="46"/>
      <c r="T557" s="46"/>
      <c r="U557" s="46"/>
    </row>
    <row r="558" spans="1:21" s="8" customFormat="1" ht="11.25" customHeight="1">
      <c r="A558" s="19"/>
      <c r="B558" s="21"/>
      <c r="C558" s="21"/>
      <c r="D558" s="20"/>
      <c r="E558" s="21"/>
      <c r="F558" s="21"/>
      <c r="G558" s="34"/>
      <c r="H558" s="20"/>
      <c r="I558" s="19"/>
      <c r="J558" s="19"/>
      <c r="K558" s="19"/>
      <c r="L558" s="19"/>
      <c r="M558" s="19"/>
      <c r="N558" s="16"/>
      <c r="O558" s="16"/>
      <c r="P558" s="19"/>
      <c r="Q558" s="18"/>
      <c r="R558" s="18"/>
      <c r="S558" s="46"/>
      <c r="T558" s="46"/>
      <c r="U558" s="46"/>
    </row>
    <row r="559" spans="1:21" s="8" customFormat="1" ht="11.25" customHeight="1">
      <c r="A559" s="19"/>
      <c r="B559" s="21"/>
      <c r="C559" s="21"/>
      <c r="D559" s="20"/>
      <c r="E559" s="21"/>
      <c r="F559" s="21"/>
      <c r="G559" s="34"/>
      <c r="H559" s="20"/>
      <c r="I559" s="16"/>
      <c r="J559" s="16"/>
      <c r="K559" s="16"/>
      <c r="L559" s="16"/>
      <c r="M559" s="16"/>
      <c r="N559" s="16"/>
      <c r="O559" s="16"/>
      <c r="P559" s="16"/>
      <c r="Q559" s="14"/>
      <c r="R559" s="14"/>
      <c r="S559" s="46"/>
      <c r="T559" s="46"/>
      <c r="U559" s="46"/>
    </row>
    <row r="560" spans="1:21" s="8" customFormat="1" ht="11.25" customHeight="1">
      <c r="A560" s="19"/>
      <c r="B560" s="21"/>
      <c r="C560" s="21"/>
      <c r="D560" s="20"/>
      <c r="E560" s="21"/>
      <c r="F560" s="21"/>
      <c r="G560" s="34"/>
      <c r="H560" s="20"/>
      <c r="I560" s="19"/>
      <c r="J560" s="19"/>
      <c r="K560" s="19"/>
      <c r="L560" s="19"/>
      <c r="M560" s="19"/>
      <c r="N560" s="16"/>
      <c r="O560" s="16"/>
      <c r="P560" s="16"/>
      <c r="Q560" s="14"/>
      <c r="R560" s="14"/>
      <c r="S560" s="46"/>
      <c r="T560" s="46"/>
      <c r="U560" s="46"/>
    </row>
    <row r="561" spans="1:21" s="8" customFormat="1" ht="11.25" customHeight="1">
      <c r="A561" s="19"/>
      <c r="B561" s="21"/>
      <c r="C561" s="21"/>
      <c r="D561" s="20"/>
      <c r="E561" s="21"/>
      <c r="F561" s="21"/>
      <c r="G561" s="34"/>
      <c r="H561" s="32"/>
      <c r="I561" s="19"/>
      <c r="J561" s="19"/>
      <c r="K561" s="19"/>
      <c r="L561" s="19"/>
      <c r="M561" s="19"/>
      <c r="N561" s="16"/>
      <c r="O561" s="16"/>
      <c r="P561" s="16"/>
      <c r="Q561" s="18"/>
      <c r="R561" s="18"/>
      <c r="S561" s="46"/>
      <c r="T561" s="46"/>
      <c r="U561" s="46"/>
    </row>
    <row r="562" spans="1:21" s="8" customFormat="1" ht="11.25" customHeight="1">
      <c r="A562" s="19"/>
      <c r="B562" s="21"/>
      <c r="C562" s="21"/>
      <c r="D562" s="20"/>
      <c r="E562" s="21"/>
      <c r="F562" s="21"/>
      <c r="G562" s="34"/>
      <c r="H562" s="20"/>
      <c r="I562" s="19"/>
      <c r="J562" s="19"/>
      <c r="K562" s="19"/>
      <c r="L562" s="19"/>
      <c r="M562" s="19"/>
      <c r="N562" s="16"/>
      <c r="O562" s="16"/>
      <c r="P562" s="19"/>
      <c r="Q562" s="16"/>
      <c r="R562" s="16"/>
      <c r="S562" s="46"/>
      <c r="T562" s="46"/>
      <c r="U562" s="46"/>
    </row>
    <row r="563" spans="1:21" s="8" customFormat="1" ht="11.25" customHeight="1">
      <c r="A563" s="19"/>
      <c r="B563" s="29"/>
      <c r="C563" s="29"/>
      <c r="D563" s="32"/>
      <c r="E563" s="21"/>
      <c r="F563" s="21"/>
      <c r="G563" s="34"/>
      <c r="H563" s="20"/>
      <c r="I563" s="19"/>
      <c r="J563" s="19"/>
      <c r="K563" s="19"/>
      <c r="L563" s="19"/>
      <c r="M563" s="19"/>
      <c r="N563" s="16"/>
      <c r="O563" s="16"/>
      <c r="P563" s="19"/>
      <c r="Q563" s="16"/>
      <c r="R563" s="16"/>
      <c r="S563" s="46"/>
      <c r="T563" s="46"/>
      <c r="U563" s="46"/>
    </row>
    <row r="564" spans="1:21" s="8" customFormat="1" ht="11.25" customHeight="1">
      <c r="A564" s="19"/>
      <c r="B564" s="21"/>
      <c r="C564" s="21"/>
      <c r="D564" s="20"/>
      <c r="E564" s="29"/>
      <c r="F564" s="29"/>
      <c r="G564" s="31"/>
      <c r="H564" s="32"/>
      <c r="I564" s="19"/>
      <c r="J564" s="19"/>
      <c r="K564" s="19"/>
      <c r="L564" s="19"/>
      <c r="M564" s="19"/>
      <c r="N564" s="16"/>
      <c r="O564" s="16"/>
      <c r="P564" s="19"/>
      <c r="Q564" s="18"/>
      <c r="R564" s="18"/>
      <c r="S564" s="46"/>
      <c r="T564" s="46"/>
      <c r="U564" s="46"/>
    </row>
    <row r="565" spans="1:21" s="8" customFormat="1" ht="11.25" customHeight="1">
      <c r="A565" s="19"/>
      <c r="B565" s="21"/>
      <c r="C565" s="21"/>
      <c r="D565" s="20"/>
      <c r="E565" s="21"/>
      <c r="F565" s="21"/>
      <c r="G565" s="34"/>
      <c r="H565" s="20"/>
      <c r="I565" s="19"/>
      <c r="J565" s="19"/>
      <c r="K565" s="19"/>
      <c r="L565" s="19"/>
      <c r="M565" s="19"/>
      <c r="N565" s="16"/>
      <c r="O565" s="16"/>
      <c r="P565" s="19"/>
      <c r="Q565" s="18"/>
      <c r="R565" s="18"/>
      <c r="S565" s="46"/>
      <c r="T565" s="46"/>
      <c r="U565" s="46"/>
    </row>
    <row r="566" spans="1:21" s="8" customFormat="1" ht="11.25" customHeight="1">
      <c r="A566" s="19"/>
      <c r="B566" s="21"/>
      <c r="C566" s="21"/>
      <c r="D566" s="20"/>
      <c r="E566" s="21"/>
      <c r="F566" s="21"/>
      <c r="G566" s="34"/>
      <c r="H566" s="20"/>
      <c r="I566" s="16"/>
      <c r="J566" s="16"/>
      <c r="K566" s="16"/>
      <c r="L566" s="16"/>
      <c r="M566" s="16"/>
      <c r="N566" s="16"/>
      <c r="O566" s="16"/>
      <c r="P566" s="19"/>
      <c r="Q566" s="14"/>
      <c r="R566" s="14"/>
      <c r="S566" s="46"/>
      <c r="T566" s="46"/>
      <c r="U566" s="46"/>
    </row>
    <row r="567" spans="1:21" s="8" customFormat="1" ht="11.25" customHeight="1">
      <c r="A567" s="19"/>
      <c r="B567" s="29"/>
      <c r="C567" s="29"/>
      <c r="D567" s="32"/>
      <c r="E567" s="21"/>
      <c r="F567" s="21"/>
      <c r="G567" s="34"/>
      <c r="H567" s="32"/>
      <c r="I567" s="16"/>
      <c r="J567" s="16"/>
      <c r="K567" s="16"/>
      <c r="L567" s="16"/>
      <c r="M567" s="16"/>
      <c r="N567" s="16"/>
      <c r="O567" s="16"/>
      <c r="P567" s="19"/>
      <c r="Q567" s="14"/>
      <c r="R567" s="14"/>
      <c r="S567" s="46"/>
      <c r="T567" s="46"/>
      <c r="U567" s="46"/>
    </row>
    <row r="568" spans="1:21" s="8" customFormat="1" ht="11.25" customHeight="1">
      <c r="A568" s="19"/>
      <c r="B568" s="29"/>
      <c r="C568" s="29"/>
      <c r="D568" s="32"/>
      <c r="E568" s="30"/>
      <c r="F568" s="29"/>
      <c r="G568" s="31"/>
      <c r="H568" s="32"/>
      <c r="I568" s="16"/>
      <c r="J568" s="16"/>
      <c r="K568" s="16"/>
      <c r="L568" s="16"/>
      <c r="M568" s="16"/>
      <c r="N568" s="16"/>
      <c r="O568" s="16"/>
      <c r="P568" s="19"/>
      <c r="Q568" s="18"/>
      <c r="R568" s="18"/>
      <c r="S568" s="46"/>
      <c r="T568" s="46"/>
      <c r="U568" s="46"/>
    </row>
    <row r="569" spans="1:21" s="8" customFormat="1" ht="11.25" customHeight="1">
      <c r="A569" s="19"/>
      <c r="B569" s="21"/>
      <c r="C569" s="21"/>
      <c r="D569" s="20"/>
      <c r="E569" s="30"/>
      <c r="F569" s="29"/>
      <c r="G569" s="31"/>
      <c r="H569" s="32"/>
      <c r="I569" s="16"/>
      <c r="J569" s="16"/>
      <c r="K569" s="16"/>
      <c r="L569" s="16"/>
      <c r="M569" s="16"/>
      <c r="N569" s="16"/>
      <c r="O569" s="16"/>
      <c r="P569" s="19"/>
      <c r="Q569" s="18"/>
      <c r="R569" s="18"/>
      <c r="S569" s="46"/>
      <c r="T569" s="46"/>
      <c r="U569" s="46"/>
    </row>
    <row r="570" spans="1:21" s="8" customFormat="1" ht="11.25" customHeight="1">
      <c r="A570" s="19"/>
      <c r="B570" s="21"/>
      <c r="C570" s="21"/>
      <c r="D570" s="20"/>
      <c r="E570" s="21"/>
      <c r="F570" s="21"/>
      <c r="G570" s="34"/>
      <c r="H570" s="20"/>
      <c r="I570" s="16"/>
      <c r="J570" s="16"/>
      <c r="K570" s="16"/>
      <c r="L570" s="16"/>
      <c r="M570" s="16"/>
      <c r="N570" s="16"/>
      <c r="O570" s="16"/>
      <c r="P570" s="19"/>
      <c r="Q570" s="14"/>
      <c r="R570" s="14"/>
      <c r="S570" s="46"/>
      <c r="T570" s="46"/>
      <c r="U570" s="46"/>
    </row>
    <row r="571" spans="1:21" s="8" customFormat="1" ht="12.75">
      <c r="A571" s="19"/>
      <c r="B571" s="33"/>
      <c r="C571" s="33"/>
      <c r="D571" s="20"/>
      <c r="E571" s="21"/>
      <c r="F571" s="21"/>
      <c r="G571" s="34"/>
      <c r="H571" s="20"/>
      <c r="I571" s="16"/>
      <c r="J571" s="16"/>
      <c r="K571" s="16"/>
      <c r="L571" s="16"/>
      <c r="M571" s="16"/>
      <c r="N571" s="16"/>
      <c r="O571" s="16"/>
      <c r="P571" s="19"/>
      <c r="Q571" s="14"/>
      <c r="R571" s="14"/>
      <c r="S571" s="46"/>
      <c r="T571" s="46"/>
      <c r="U571" s="46"/>
    </row>
    <row r="572" spans="1:21" s="8" customFormat="1" ht="12.75">
      <c r="A572" s="19"/>
      <c r="B572" s="29"/>
      <c r="C572" s="29"/>
      <c r="D572" s="32"/>
      <c r="E572" s="33"/>
      <c r="F572" s="33"/>
      <c r="G572" s="14"/>
      <c r="H572" s="20"/>
      <c r="I572" s="16"/>
      <c r="J572" s="16"/>
      <c r="K572" s="16"/>
      <c r="L572" s="16"/>
      <c r="M572" s="16"/>
      <c r="N572" s="16"/>
      <c r="O572" s="16"/>
      <c r="P572" s="19"/>
      <c r="Q572" s="18"/>
      <c r="R572" s="18"/>
      <c r="S572" s="46"/>
      <c r="T572" s="46"/>
      <c r="U572" s="46"/>
    </row>
    <row r="573" spans="1:21" s="8" customFormat="1" ht="12.75">
      <c r="A573" s="19"/>
      <c r="B573" s="21"/>
      <c r="C573" s="21"/>
      <c r="D573" s="20"/>
      <c r="E573" s="29"/>
      <c r="F573" s="29"/>
      <c r="G573" s="31"/>
      <c r="H573" s="32"/>
      <c r="I573" s="16"/>
      <c r="J573" s="16"/>
      <c r="K573" s="16"/>
      <c r="L573" s="16"/>
      <c r="M573" s="16"/>
      <c r="N573" s="16"/>
      <c r="O573" s="16"/>
      <c r="P573" s="16"/>
      <c r="Q573" s="18"/>
      <c r="R573" s="18"/>
      <c r="S573" s="46"/>
      <c r="T573" s="46"/>
      <c r="U573" s="46"/>
    </row>
    <row r="574" spans="1:21" s="8" customFormat="1" ht="12.75">
      <c r="A574" s="19"/>
      <c r="B574" s="21"/>
      <c r="C574" s="21"/>
      <c r="D574" s="20"/>
      <c r="E574" s="21"/>
      <c r="F574" s="21"/>
      <c r="G574" s="34"/>
      <c r="H574" s="20"/>
      <c r="I574" s="19"/>
      <c r="J574" s="19"/>
      <c r="K574" s="19"/>
      <c r="L574" s="19"/>
      <c r="M574" s="19"/>
      <c r="N574" s="16"/>
      <c r="O574" s="16"/>
      <c r="P574" s="19"/>
      <c r="Q574" s="16"/>
      <c r="R574" s="16"/>
      <c r="S574" s="46"/>
      <c r="T574" s="46"/>
      <c r="U574" s="46"/>
    </row>
    <row r="575" spans="1:21" s="8" customFormat="1" ht="12.75">
      <c r="A575" s="19"/>
      <c r="B575" s="29"/>
      <c r="C575" s="29"/>
      <c r="D575" s="32"/>
      <c r="E575" s="21"/>
      <c r="F575" s="21"/>
      <c r="G575" s="34"/>
      <c r="H575" s="20"/>
      <c r="I575" s="19"/>
      <c r="J575" s="19"/>
      <c r="K575" s="19"/>
      <c r="L575" s="19"/>
      <c r="M575" s="19"/>
      <c r="N575" s="16"/>
      <c r="O575" s="16"/>
      <c r="P575" s="19"/>
      <c r="Q575" s="16"/>
      <c r="R575" s="16"/>
      <c r="S575" s="46"/>
      <c r="T575" s="46"/>
      <c r="U575" s="46"/>
    </row>
    <row r="576" spans="1:21" s="8" customFormat="1" ht="12.75">
      <c r="A576" s="19"/>
      <c r="B576" s="29"/>
      <c r="C576" s="29"/>
      <c r="D576" s="32"/>
      <c r="E576" s="30"/>
      <c r="F576" s="29"/>
      <c r="G576" s="31"/>
      <c r="H576" s="32"/>
      <c r="I576" s="16"/>
      <c r="J576" s="16"/>
      <c r="K576" s="16"/>
      <c r="L576" s="16"/>
      <c r="M576" s="16"/>
      <c r="N576" s="16"/>
      <c r="O576" s="16"/>
      <c r="P576" s="19"/>
      <c r="Q576" s="14"/>
      <c r="R576" s="14"/>
      <c r="S576" s="46"/>
      <c r="T576" s="46"/>
      <c r="U576" s="46"/>
    </row>
    <row r="577" spans="1:21" s="8" customFormat="1" ht="12.75">
      <c r="A577" s="19"/>
      <c r="B577" s="21"/>
      <c r="C577" s="21"/>
      <c r="D577" s="20"/>
      <c r="E577" s="29"/>
      <c r="F577" s="29"/>
      <c r="G577" s="31"/>
      <c r="H577" s="32"/>
      <c r="I577" s="19"/>
      <c r="J577" s="19"/>
      <c r="K577" s="19"/>
      <c r="L577" s="19"/>
      <c r="M577" s="19"/>
      <c r="N577" s="16"/>
      <c r="O577" s="16"/>
      <c r="P577" s="16"/>
      <c r="Q577" s="14"/>
      <c r="R577" s="14"/>
      <c r="S577" s="46"/>
      <c r="T577" s="46"/>
      <c r="U577" s="46"/>
    </row>
    <row r="578" spans="1:21" s="8" customFormat="1" ht="12.75">
      <c r="A578" s="19"/>
      <c r="B578" s="21"/>
      <c r="C578" s="21"/>
      <c r="D578" s="20"/>
      <c r="E578" s="21"/>
      <c r="F578" s="21"/>
      <c r="G578" s="34"/>
      <c r="H578" s="20"/>
      <c r="I578" s="19"/>
      <c r="J578" s="19"/>
      <c r="K578" s="19"/>
      <c r="L578" s="19"/>
      <c r="M578" s="19"/>
      <c r="N578" s="16"/>
      <c r="O578" s="16"/>
      <c r="P578" s="19"/>
      <c r="Q578" s="16"/>
      <c r="R578" s="16"/>
      <c r="S578" s="46"/>
      <c r="T578" s="46"/>
      <c r="U578" s="46"/>
    </row>
    <row r="579" spans="1:21" s="8" customFormat="1" ht="12.75">
      <c r="A579" s="19"/>
      <c r="B579" s="21"/>
      <c r="C579" s="21"/>
      <c r="D579" s="20"/>
      <c r="E579" s="21"/>
      <c r="F579" s="21"/>
      <c r="G579" s="34"/>
      <c r="H579" s="20"/>
      <c r="I579" s="19"/>
      <c r="J579" s="19"/>
      <c r="K579" s="19"/>
      <c r="L579" s="19"/>
      <c r="M579" s="19"/>
      <c r="N579" s="16"/>
      <c r="O579" s="16"/>
      <c r="P579" s="19"/>
      <c r="Q579" s="16"/>
      <c r="R579" s="16"/>
      <c r="S579" s="46"/>
      <c r="T579" s="46"/>
      <c r="U579" s="46"/>
    </row>
    <row r="580" spans="1:21" s="8" customFormat="1" ht="12.75">
      <c r="A580" s="19"/>
      <c r="B580" s="21"/>
      <c r="C580" s="21"/>
      <c r="D580" s="20"/>
      <c r="E580" s="21"/>
      <c r="F580" s="21"/>
      <c r="G580" s="34"/>
      <c r="H580" s="20"/>
      <c r="I580" s="19"/>
      <c r="J580" s="19"/>
      <c r="K580" s="19"/>
      <c r="L580" s="19"/>
      <c r="M580" s="19"/>
      <c r="N580" s="16"/>
      <c r="O580" s="16"/>
      <c r="P580" s="19"/>
      <c r="Q580" s="16"/>
      <c r="R580" s="16"/>
      <c r="S580" s="46"/>
      <c r="T580" s="46"/>
      <c r="U580" s="46"/>
    </row>
    <row r="581" spans="1:21" s="8" customFormat="1" ht="12.75">
      <c r="A581" s="19"/>
      <c r="B581" s="29"/>
      <c r="C581" s="29"/>
      <c r="D581" s="32"/>
      <c r="E581" s="21"/>
      <c r="F581" s="21"/>
      <c r="G581" s="34"/>
      <c r="H581" s="20"/>
      <c r="I581" s="16"/>
      <c r="J581" s="16"/>
      <c r="K581" s="16"/>
      <c r="L581" s="16"/>
      <c r="M581" s="16"/>
      <c r="N581" s="16"/>
      <c r="O581" s="16"/>
      <c r="P581" s="19"/>
      <c r="Q581" s="18"/>
      <c r="R581" s="18"/>
      <c r="S581" s="46"/>
      <c r="T581" s="46"/>
      <c r="U581" s="46"/>
    </row>
    <row r="582" spans="1:21" s="8" customFormat="1" ht="12.75">
      <c r="A582" s="19"/>
      <c r="B582" s="21"/>
      <c r="C582" s="21"/>
      <c r="D582" s="20"/>
      <c r="E582" s="29"/>
      <c r="F582" s="29"/>
      <c r="G582" s="31"/>
      <c r="H582" s="32"/>
      <c r="I582" s="19"/>
      <c r="J582" s="19"/>
      <c r="K582" s="19"/>
      <c r="L582" s="19"/>
      <c r="M582" s="19"/>
      <c r="N582" s="16"/>
      <c r="O582" s="16"/>
      <c r="P582" s="19"/>
      <c r="Q582" s="18"/>
      <c r="R582" s="18"/>
      <c r="S582" s="46"/>
      <c r="T582" s="46"/>
      <c r="U582" s="46"/>
    </row>
    <row r="583" spans="1:21" s="8" customFormat="1" ht="12.75">
      <c r="A583" s="19"/>
      <c r="B583" s="29"/>
      <c r="C583" s="29"/>
      <c r="D583" s="32"/>
      <c r="E583" s="21"/>
      <c r="F583" s="21"/>
      <c r="G583" s="34"/>
      <c r="H583" s="20"/>
      <c r="I583" s="16"/>
      <c r="J583" s="16"/>
      <c r="K583" s="16"/>
      <c r="L583" s="16"/>
      <c r="M583" s="16"/>
      <c r="N583" s="16"/>
      <c r="O583" s="16"/>
      <c r="P583" s="19"/>
      <c r="Q583" s="14"/>
      <c r="R583" s="14"/>
      <c r="S583" s="46"/>
      <c r="T583" s="46"/>
      <c r="U583" s="46"/>
    </row>
    <row r="584" spans="1:21" s="8" customFormat="1" ht="12.75">
      <c r="A584" s="19"/>
      <c r="B584" s="21"/>
      <c r="C584" s="21"/>
      <c r="D584" s="20"/>
      <c r="E584" s="29"/>
      <c r="F584" s="29"/>
      <c r="G584" s="31"/>
      <c r="H584" s="32"/>
      <c r="I584" s="19"/>
      <c r="J584" s="19"/>
      <c r="K584" s="19"/>
      <c r="L584" s="19"/>
      <c r="M584" s="19"/>
      <c r="N584" s="16"/>
      <c r="O584" s="16"/>
      <c r="P584" s="16"/>
      <c r="Q584" s="14"/>
      <c r="R584" s="14"/>
      <c r="S584" s="46"/>
      <c r="T584" s="46"/>
      <c r="U584" s="46"/>
    </row>
    <row r="585" spans="1:21" s="8" customFormat="1" ht="12.75">
      <c r="A585" s="19"/>
      <c r="B585" s="21"/>
      <c r="C585" s="21"/>
      <c r="D585" s="20"/>
      <c r="E585" s="21"/>
      <c r="F585" s="21"/>
      <c r="G585" s="34"/>
      <c r="H585" s="32"/>
      <c r="I585" s="19"/>
      <c r="J585" s="19"/>
      <c r="K585" s="19"/>
      <c r="L585" s="19"/>
      <c r="M585" s="19"/>
      <c r="N585" s="16"/>
      <c r="O585" s="16"/>
      <c r="P585" s="19"/>
      <c r="Q585" s="18"/>
      <c r="R585" s="18"/>
      <c r="S585" s="46"/>
      <c r="T585" s="46"/>
      <c r="U585" s="46"/>
    </row>
    <row r="586" spans="1:21" s="8" customFormat="1" ht="12.75">
      <c r="A586" s="19"/>
      <c r="B586" s="21"/>
      <c r="C586" s="21"/>
      <c r="D586" s="20"/>
      <c r="E586" s="21"/>
      <c r="F586" s="21"/>
      <c r="G586" s="34"/>
      <c r="H586" s="20"/>
      <c r="I586" s="16"/>
      <c r="J586" s="16"/>
      <c r="K586" s="16"/>
      <c r="L586" s="16"/>
      <c r="M586" s="16"/>
      <c r="N586" s="16"/>
      <c r="O586" s="16"/>
      <c r="P586" s="16"/>
      <c r="Q586" s="18"/>
      <c r="R586" s="18"/>
      <c r="S586" s="46"/>
      <c r="T586" s="46"/>
      <c r="U586" s="46"/>
    </row>
    <row r="587" spans="1:21" s="8" customFormat="1" ht="12.75">
      <c r="A587" s="19"/>
      <c r="B587" s="29"/>
      <c r="C587" s="29"/>
      <c r="D587" s="32"/>
      <c r="E587" s="21"/>
      <c r="F587" s="21"/>
      <c r="G587" s="34"/>
      <c r="H587" s="20"/>
      <c r="I587" s="19"/>
      <c r="J587" s="19"/>
      <c r="K587" s="19"/>
      <c r="L587" s="19"/>
      <c r="M587" s="19"/>
      <c r="N587" s="16"/>
      <c r="O587" s="16"/>
      <c r="P587" s="19"/>
      <c r="Q587" s="18"/>
      <c r="R587" s="18"/>
      <c r="S587" s="46"/>
      <c r="T587" s="46"/>
      <c r="U587" s="46"/>
    </row>
    <row r="588" spans="1:21" s="8" customFormat="1" ht="12.75">
      <c r="A588" s="19"/>
      <c r="B588" s="29"/>
      <c r="C588" s="29"/>
      <c r="D588" s="32"/>
      <c r="E588" s="30"/>
      <c r="F588" s="29"/>
      <c r="G588" s="31"/>
      <c r="H588" s="32"/>
      <c r="I588" s="19"/>
      <c r="J588" s="19"/>
      <c r="K588" s="19"/>
      <c r="L588" s="19"/>
      <c r="M588" s="19"/>
      <c r="N588" s="16"/>
      <c r="O588" s="16"/>
      <c r="P588" s="19"/>
      <c r="Q588" s="14"/>
      <c r="R588" s="14"/>
      <c r="S588" s="46"/>
      <c r="T588" s="46"/>
      <c r="U588" s="46"/>
    </row>
    <row r="589" spans="1:21" s="8" customFormat="1" ht="11.25" customHeight="1">
      <c r="A589" s="19"/>
      <c r="B589" s="29"/>
      <c r="C589" s="29"/>
      <c r="D589" s="32"/>
      <c r="E589" s="29"/>
      <c r="F589" s="29"/>
      <c r="G589" s="31"/>
      <c r="H589" s="32"/>
      <c r="I589" s="19"/>
      <c r="J589" s="19"/>
      <c r="K589" s="19"/>
      <c r="L589" s="19"/>
      <c r="M589" s="19"/>
      <c r="N589" s="16"/>
      <c r="O589" s="16"/>
      <c r="P589" s="19"/>
      <c r="Q589" s="18"/>
      <c r="R589" s="18"/>
      <c r="S589" s="46"/>
      <c r="T589" s="46"/>
      <c r="U589" s="46"/>
    </row>
    <row r="590" spans="1:21" s="8" customFormat="1" ht="11.25" customHeight="1">
      <c r="A590" s="19"/>
      <c r="B590" s="21"/>
      <c r="C590" s="21"/>
      <c r="D590" s="20"/>
      <c r="E590" s="29"/>
      <c r="F590" s="29"/>
      <c r="G590" s="31"/>
      <c r="H590" s="32"/>
      <c r="I590" s="19"/>
      <c r="J590" s="19"/>
      <c r="K590" s="19"/>
      <c r="L590" s="19"/>
      <c r="M590" s="19"/>
      <c r="N590" s="16"/>
      <c r="O590" s="16"/>
      <c r="P590" s="19"/>
      <c r="Q590" s="18"/>
      <c r="R590" s="18"/>
      <c r="S590" s="46"/>
      <c r="T590" s="46"/>
      <c r="U590" s="46"/>
    </row>
    <row r="591" spans="1:21" s="8" customFormat="1" ht="11.25" customHeight="1">
      <c r="A591" s="19"/>
      <c r="B591" s="21"/>
      <c r="C591" s="21"/>
      <c r="D591" s="20"/>
      <c r="E591" s="21"/>
      <c r="F591" s="21"/>
      <c r="G591" s="34"/>
      <c r="H591" s="20"/>
      <c r="I591" s="16"/>
      <c r="J591" s="16"/>
      <c r="K591" s="16"/>
      <c r="L591" s="16"/>
      <c r="M591" s="16"/>
      <c r="N591" s="16"/>
      <c r="O591" s="16"/>
      <c r="P591" s="19"/>
      <c r="Q591" s="18"/>
      <c r="R591" s="18"/>
      <c r="S591" s="46"/>
      <c r="T591" s="46"/>
      <c r="U591" s="46"/>
    </row>
    <row r="592" spans="1:21" s="8" customFormat="1" ht="11.25" customHeight="1">
      <c r="A592" s="19"/>
      <c r="B592" s="29"/>
      <c r="C592" s="29"/>
      <c r="D592" s="32"/>
      <c r="E592" s="21"/>
      <c r="F592" s="21"/>
      <c r="G592" s="34"/>
      <c r="H592" s="20"/>
      <c r="I592" s="19"/>
      <c r="J592" s="19"/>
      <c r="K592" s="19"/>
      <c r="L592" s="19"/>
      <c r="M592" s="19"/>
      <c r="N592" s="16"/>
      <c r="O592" s="16"/>
      <c r="P592" s="19"/>
      <c r="Q592" s="18"/>
      <c r="R592" s="18"/>
      <c r="S592" s="46"/>
      <c r="T592" s="46"/>
      <c r="U592" s="46"/>
    </row>
    <row r="593" spans="1:21" s="8" customFormat="1" ht="11.25" customHeight="1">
      <c r="A593" s="19"/>
      <c r="B593" s="21"/>
      <c r="C593" s="21"/>
      <c r="D593" s="20"/>
      <c r="E593" s="29"/>
      <c r="F593" s="29"/>
      <c r="G593" s="31"/>
      <c r="H593" s="32"/>
      <c r="I593" s="19"/>
      <c r="J593" s="19"/>
      <c r="K593" s="19"/>
      <c r="L593" s="19"/>
      <c r="M593" s="19"/>
      <c r="N593" s="16"/>
      <c r="O593" s="16"/>
      <c r="P593" s="19"/>
      <c r="Q593" s="14"/>
      <c r="R593" s="14"/>
      <c r="S593" s="46"/>
      <c r="T593" s="46"/>
      <c r="U593" s="46"/>
    </row>
    <row r="594" spans="1:21" s="8" customFormat="1" ht="11.25" customHeight="1">
      <c r="A594" s="19"/>
      <c r="B594" s="33"/>
      <c r="C594" s="33"/>
      <c r="D594" s="20"/>
      <c r="E594" s="21"/>
      <c r="F594" s="21"/>
      <c r="G594" s="34"/>
      <c r="H594" s="20"/>
      <c r="I594" s="16"/>
      <c r="J594" s="16"/>
      <c r="K594" s="16"/>
      <c r="L594" s="16"/>
      <c r="M594" s="16"/>
      <c r="N594" s="16"/>
      <c r="O594" s="16"/>
      <c r="P594" s="19"/>
      <c r="Q594" s="18"/>
      <c r="R594" s="18"/>
      <c r="S594" s="46"/>
      <c r="T594" s="46"/>
      <c r="U594" s="46"/>
    </row>
    <row r="595" spans="1:21" s="8" customFormat="1" ht="11.25" customHeight="1">
      <c r="A595" s="19"/>
      <c r="B595" s="21"/>
      <c r="C595" s="21"/>
      <c r="D595" s="20"/>
      <c r="E595" s="33"/>
      <c r="F595" s="33"/>
      <c r="G595" s="14"/>
      <c r="H595" s="20"/>
      <c r="I595" s="16"/>
      <c r="J595" s="16"/>
      <c r="K595" s="16"/>
      <c r="L595" s="16"/>
      <c r="M595" s="16"/>
      <c r="N595" s="16"/>
      <c r="O595" s="16"/>
      <c r="P595" s="16"/>
      <c r="Q595" s="18"/>
      <c r="R595" s="18"/>
      <c r="S595" s="46"/>
      <c r="T595" s="46"/>
      <c r="U595" s="46"/>
    </row>
    <row r="596" spans="1:21" s="8" customFormat="1" ht="11.25" customHeight="1">
      <c r="A596" s="19"/>
      <c r="B596" s="21"/>
      <c r="C596" s="21"/>
      <c r="D596" s="20"/>
      <c r="E596" s="21"/>
      <c r="F596" s="21"/>
      <c r="G596" s="34"/>
      <c r="H596" s="20"/>
      <c r="I596" s="19"/>
      <c r="J596" s="19"/>
      <c r="K596" s="19"/>
      <c r="L596" s="19"/>
      <c r="M596" s="19"/>
      <c r="N596" s="16"/>
      <c r="O596" s="16"/>
      <c r="P596" s="19"/>
      <c r="Q596" s="14"/>
      <c r="R596" s="14"/>
      <c r="S596" s="46"/>
      <c r="T596" s="46"/>
      <c r="U596" s="46"/>
    </row>
    <row r="597" spans="1:21" s="8" customFormat="1" ht="11.25" customHeight="1">
      <c r="A597" s="19"/>
      <c r="B597" s="21"/>
      <c r="C597" s="21"/>
      <c r="D597" s="20"/>
      <c r="E597" s="21"/>
      <c r="F597" s="21"/>
      <c r="G597" s="34"/>
      <c r="H597" s="20"/>
      <c r="I597" s="19"/>
      <c r="J597" s="19"/>
      <c r="K597" s="19"/>
      <c r="L597" s="19"/>
      <c r="M597" s="19"/>
      <c r="N597" s="16"/>
      <c r="O597" s="16"/>
      <c r="P597" s="19"/>
      <c r="Q597" s="14"/>
      <c r="R597" s="14"/>
      <c r="S597" s="46"/>
      <c r="T597" s="46"/>
      <c r="U597" s="46"/>
    </row>
    <row r="598" spans="1:21" s="8" customFormat="1" ht="11.25" customHeight="1">
      <c r="A598" s="19"/>
      <c r="B598" s="21"/>
      <c r="C598" s="21"/>
      <c r="D598" s="20"/>
      <c r="E598" s="21"/>
      <c r="F598" s="21"/>
      <c r="G598" s="34"/>
      <c r="H598" s="20"/>
      <c r="I598" s="19"/>
      <c r="J598" s="19"/>
      <c r="K598" s="19"/>
      <c r="L598" s="19"/>
      <c r="M598" s="19"/>
      <c r="N598" s="16"/>
      <c r="O598" s="16"/>
      <c r="P598" s="19"/>
      <c r="Q598" s="14"/>
      <c r="R598" s="14"/>
      <c r="S598" s="46"/>
      <c r="T598" s="46"/>
      <c r="U598" s="46"/>
    </row>
    <row r="599" spans="1:21" s="8" customFormat="1" ht="11.25" customHeight="1">
      <c r="A599" s="19"/>
      <c r="B599" s="29"/>
      <c r="C599" s="29"/>
      <c r="D599" s="32"/>
      <c r="E599" s="21"/>
      <c r="F599" s="21"/>
      <c r="G599" s="34"/>
      <c r="H599" s="20"/>
      <c r="I599" s="19"/>
      <c r="J599" s="19"/>
      <c r="K599" s="19"/>
      <c r="L599" s="19"/>
      <c r="M599" s="19"/>
      <c r="N599" s="16"/>
      <c r="O599" s="16"/>
      <c r="P599" s="19"/>
      <c r="Q599" s="14"/>
      <c r="R599" s="14"/>
      <c r="S599" s="46"/>
      <c r="T599" s="46"/>
      <c r="U599" s="46"/>
    </row>
    <row r="600" spans="1:21" s="8" customFormat="1" ht="11.25" customHeight="1">
      <c r="A600" s="19"/>
      <c r="B600" s="29"/>
      <c r="C600" s="29"/>
      <c r="D600" s="32"/>
      <c r="E600" s="30"/>
      <c r="F600" s="29"/>
      <c r="G600" s="31"/>
      <c r="H600" s="32"/>
      <c r="I600" s="19"/>
      <c r="J600" s="19"/>
      <c r="K600" s="19"/>
      <c r="L600" s="19"/>
      <c r="M600" s="19"/>
      <c r="N600" s="16"/>
      <c r="O600" s="16"/>
      <c r="P600" s="16"/>
      <c r="Q600" s="18"/>
      <c r="R600" s="18"/>
      <c r="S600" s="46"/>
      <c r="T600" s="46"/>
      <c r="U600" s="46"/>
    </row>
    <row r="601" spans="1:21" s="8" customFormat="1" ht="11.25" customHeight="1">
      <c r="A601" s="19"/>
      <c r="B601" s="29"/>
      <c r="C601" s="29"/>
      <c r="D601" s="32"/>
      <c r="E601" s="29"/>
      <c r="F601" s="29"/>
      <c r="G601" s="31"/>
      <c r="H601" s="32"/>
      <c r="I601" s="16"/>
      <c r="J601" s="16"/>
      <c r="K601" s="16"/>
      <c r="L601" s="16"/>
      <c r="M601" s="16"/>
      <c r="N601" s="16"/>
      <c r="O601" s="16"/>
      <c r="P601" s="16"/>
      <c r="Q601" s="18"/>
      <c r="R601" s="18"/>
      <c r="S601" s="46"/>
      <c r="T601" s="46"/>
      <c r="U601" s="46"/>
    </row>
    <row r="602" spans="1:21" s="8" customFormat="1" ht="11.25" customHeight="1">
      <c r="A602" s="19"/>
      <c r="B602" s="21"/>
      <c r="C602" s="21"/>
      <c r="D602" s="20"/>
      <c r="E602" s="29"/>
      <c r="F602" s="29"/>
      <c r="G602" s="31"/>
      <c r="H602" s="32"/>
      <c r="I602" s="16"/>
      <c r="J602" s="16"/>
      <c r="K602" s="16"/>
      <c r="L602" s="16"/>
      <c r="M602" s="16"/>
      <c r="N602" s="16"/>
      <c r="O602" s="16"/>
      <c r="P602" s="16"/>
      <c r="Q602" s="18"/>
      <c r="R602" s="18"/>
      <c r="S602" s="46"/>
      <c r="T602" s="46"/>
      <c r="U602" s="46"/>
    </row>
    <row r="603" spans="1:21" s="8" customFormat="1" ht="11.25" customHeight="1">
      <c r="A603" s="19"/>
      <c r="B603" s="29"/>
      <c r="C603" s="29"/>
      <c r="D603" s="30"/>
      <c r="E603" s="21"/>
      <c r="F603" s="21"/>
      <c r="G603" s="34"/>
      <c r="H603" s="32"/>
      <c r="I603" s="16"/>
      <c r="J603" s="16"/>
      <c r="K603" s="16"/>
      <c r="L603" s="16"/>
      <c r="M603" s="16"/>
      <c r="N603" s="16"/>
      <c r="O603" s="16"/>
      <c r="P603" s="16"/>
      <c r="Q603" s="18"/>
      <c r="R603" s="18"/>
      <c r="S603" s="46"/>
      <c r="T603" s="46"/>
      <c r="U603" s="46"/>
    </row>
    <row r="604" spans="1:21" s="8" customFormat="1" ht="11.25" customHeight="1">
      <c r="A604" s="19"/>
      <c r="B604" s="27"/>
      <c r="C604" s="27"/>
      <c r="D604" s="10"/>
      <c r="E604" s="30"/>
      <c r="F604" s="29"/>
      <c r="G604" s="31"/>
      <c r="H604" s="32"/>
      <c r="I604" s="19"/>
      <c r="J604" s="19"/>
      <c r="K604" s="19"/>
      <c r="L604" s="19"/>
      <c r="M604" s="19"/>
      <c r="N604" s="16"/>
      <c r="O604" s="16"/>
      <c r="P604" s="19"/>
      <c r="Q604" s="18"/>
      <c r="R604" s="18"/>
      <c r="S604" s="46"/>
      <c r="T604" s="46"/>
      <c r="U604" s="46"/>
    </row>
    <row r="605" spans="1:21" s="8" customFormat="1" ht="11.25" customHeight="1">
      <c r="A605" s="19"/>
      <c r="B605" s="29"/>
      <c r="C605" s="29"/>
      <c r="D605" s="29"/>
      <c r="E605" s="27"/>
      <c r="F605" s="27"/>
      <c r="G605" s="28"/>
      <c r="H605" s="32"/>
      <c r="I605" s="19"/>
      <c r="J605" s="19"/>
      <c r="K605" s="19"/>
      <c r="L605" s="19"/>
      <c r="M605" s="19"/>
      <c r="N605" s="16"/>
      <c r="O605" s="16"/>
      <c r="P605" s="19"/>
      <c r="Q605" s="18"/>
      <c r="R605" s="18"/>
      <c r="S605" s="46"/>
      <c r="T605" s="46"/>
      <c r="U605" s="46"/>
    </row>
    <row r="606" spans="1:21" s="8" customFormat="1" ht="11.25" customHeight="1">
      <c r="A606" s="19"/>
      <c r="B606" s="27"/>
      <c r="C606" s="27"/>
      <c r="D606" s="10"/>
      <c r="E606" s="29"/>
      <c r="F606" s="29"/>
      <c r="G606" s="31"/>
      <c r="H606" s="32"/>
      <c r="I606" s="19"/>
      <c r="J606" s="19"/>
      <c r="K606" s="19"/>
      <c r="L606" s="19"/>
      <c r="M606" s="19"/>
      <c r="N606" s="16"/>
      <c r="O606" s="16"/>
      <c r="P606" s="19"/>
      <c r="Q606" s="14"/>
      <c r="R606" s="14"/>
      <c r="S606" s="46"/>
      <c r="T606" s="46"/>
      <c r="U606" s="46"/>
    </row>
    <row r="607" spans="1:21" s="8" customFormat="1" ht="11.25" customHeight="1">
      <c r="A607" s="19"/>
      <c r="B607" s="29"/>
      <c r="C607" s="29"/>
      <c r="D607" s="29"/>
      <c r="E607" s="27"/>
      <c r="F607" s="27"/>
      <c r="G607" s="27"/>
      <c r="H607" s="10"/>
      <c r="I607" s="16"/>
      <c r="J607" s="16"/>
      <c r="K607" s="16"/>
      <c r="L607" s="16"/>
      <c r="M607" s="16"/>
      <c r="N607" s="16"/>
      <c r="O607" s="16"/>
      <c r="P607" s="16"/>
      <c r="Q607" s="18"/>
      <c r="R607" s="18"/>
      <c r="S607" s="46"/>
      <c r="T607" s="46"/>
      <c r="U607" s="46"/>
    </row>
    <row r="608" spans="1:21" s="8" customFormat="1" ht="11.25" customHeight="1">
      <c r="A608" s="19"/>
      <c r="B608" s="27"/>
      <c r="C608" s="27"/>
      <c r="D608" s="10"/>
      <c r="E608" s="29"/>
      <c r="F608" s="29"/>
      <c r="G608" s="31"/>
      <c r="H608" s="32"/>
      <c r="I608" s="19"/>
      <c r="J608" s="19"/>
      <c r="K608" s="19"/>
      <c r="L608" s="19"/>
      <c r="M608" s="19"/>
      <c r="N608" s="16"/>
      <c r="O608" s="16"/>
      <c r="P608" s="19"/>
      <c r="Q608" s="18"/>
      <c r="R608" s="18"/>
      <c r="S608" s="46"/>
      <c r="T608" s="46"/>
      <c r="U608" s="46"/>
    </row>
    <row r="609" spans="1:21" s="8" customFormat="1" ht="11.25" customHeight="1">
      <c r="A609" s="19"/>
      <c r="B609" s="27"/>
      <c r="C609" s="27"/>
      <c r="D609" s="10"/>
      <c r="E609" s="27"/>
      <c r="F609" s="27"/>
      <c r="G609" s="28"/>
      <c r="H609" s="32"/>
      <c r="I609" s="19"/>
      <c r="J609" s="19"/>
      <c r="K609" s="19"/>
      <c r="L609" s="19"/>
      <c r="M609" s="19"/>
      <c r="N609" s="16"/>
      <c r="O609" s="16"/>
      <c r="P609" s="19"/>
      <c r="Q609" s="14"/>
      <c r="R609" s="14"/>
      <c r="S609" s="46"/>
      <c r="T609" s="46"/>
      <c r="U609" s="46"/>
    </row>
    <row r="610" spans="1:21" s="8" customFormat="1" ht="11.25" customHeight="1">
      <c r="A610" s="19"/>
      <c r="B610" s="29"/>
      <c r="C610" s="29"/>
      <c r="D610" s="29"/>
      <c r="E610" s="27"/>
      <c r="F610" s="27"/>
      <c r="G610" s="28"/>
      <c r="H610" s="10"/>
      <c r="I610" s="19"/>
      <c r="J610" s="19"/>
      <c r="K610" s="19"/>
      <c r="L610" s="19"/>
      <c r="M610" s="19"/>
      <c r="N610" s="16"/>
      <c r="O610" s="16"/>
      <c r="P610" s="16"/>
      <c r="Q610" s="18"/>
      <c r="R610" s="18"/>
      <c r="S610" s="46"/>
      <c r="T610" s="46"/>
      <c r="U610" s="46"/>
    </row>
    <row r="611" spans="1:21" s="8" customFormat="1" ht="11.25" customHeight="1">
      <c r="A611" s="19"/>
      <c r="B611" s="29"/>
      <c r="C611" s="29"/>
      <c r="D611" s="29"/>
      <c r="E611" s="30"/>
      <c r="F611" s="29"/>
      <c r="G611" s="31"/>
      <c r="H611" s="32"/>
      <c r="I611" s="19"/>
      <c r="J611" s="19"/>
      <c r="K611" s="19"/>
      <c r="L611" s="19"/>
      <c r="M611" s="19"/>
      <c r="N611" s="16"/>
      <c r="O611" s="16"/>
      <c r="P611" s="16"/>
      <c r="Q611" s="18"/>
      <c r="R611" s="18"/>
      <c r="S611" s="46"/>
      <c r="T611" s="46"/>
      <c r="U611" s="46"/>
    </row>
    <row r="612" spans="1:21" s="8" customFormat="1" ht="11.25" customHeight="1">
      <c r="A612" s="19"/>
      <c r="B612" s="29"/>
      <c r="C612" s="29"/>
      <c r="D612" s="29"/>
      <c r="E612" s="29"/>
      <c r="F612" s="29"/>
      <c r="G612" s="31"/>
      <c r="H612" s="32"/>
      <c r="I612" s="16"/>
      <c r="J612" s="16"/>
      <c r="K612" s="16"/>
      <c r="L612" s="16"/>
      <c r="M612" s="16"/>
      <c r="N612" s="16"/>
      <c r="O612" s="16"/>
      <c r="P612" s="16"/>
      <c r="Q612" s="18"/>
      <c r="R612" s="18"/>
      <c r="S612" s="46"/>
      <c r="T612" s="46"/>
      <c r="U612" s="46"/>
    </row>
    <row r="613" spans="1:21" s="8" customFormat="1" ht="12.75">
      <c r="A613" s="19"/>
      <c r="B613" s="29"/>
      <c r="C613" s="29"/>
      <c r="D613" s="29"/>
      <c r="E613" s="29"/>
      <c r="F613" s="29"/>
      <c r="G613" s="31"/>
      <c r="H613" s="32"/>
      <c r="I613" s="19"/>
      <c r="J613" s="19"/>
      <c r="K613" s="19"/>
      <c r="L613" s="19"/>
      <c r="M613" s="19"/>
      <c r="N613" s="16"/>
      <c r="O613" s="16"/>
      <c r="P613" s="16"/>
      <c r="Q613" s="18"/>
      <c r="R613" s="18"/>
      <c r="S613" s="46"/>
      <c r="T613" s="46"/>
      <c r="U613" s="46"/>
    </row>
    <row r="614" spans="1:21" s="8" customFormat="1" ht="11.25" customHeight="1">
      <c r="A614" s="19"/>
      <c r="B614" s="29"/>
      <c r="C614" s="29"/>
      <c r="D614" s="29"/>
      <c r="E614" s="29"/>
      <c r="F614" s="29"/>
      <c r="G614" s="31"/>
      <c r="H614" s="32"/>
      <c r="I614" s="16"/>
      <c r="J614" s="16"/>
      <c r="K614" s="16"/>
      <c r="L614" s="16"/>
      <c r="M614" s="16"/>
      <c r="N614" s="16"/>
      <c r="O614" s="16"/>
      <c r="P614" s="19"/>
      <c r="Q614" s="18"/>
      <c r="R614" s="18"/>
      <c r="S614" s="46"/>
      <c r="T614" s="46"/>
      <c r="U614" s="46"/>
    </row>
    <row r="615" spans="1:21" s="8" customFormat="1" ht="11.25" customHeight="1">
      <c r="A615" s="19"/>
      <c r="B615" s="29"/>
      <c r="C615" s="29"/>
      <c r="D615" s="29"/>
      <c r="E615" s="30"/>
      <c r="F615" s="29"/>
      <c r="G615" s="31"/>
      <c r="H615" s="32"/>
      <c r="I615" s="19"/>
      <c r="J615" s="19"/>
      <c r="K615" s="19"/>
      <c r="L615" s="19"/>
      <c r="M615" s="19"/>
      <c r="N615" s="16"/>
      <c r="O615" s="16"/>
      <c r="P615" s="16"/>
      <c r="Q615" s="14"/>
      <c r="R615" s="14"/>
      <c r="S615" s="46"/>
      <c r="T615" s="46"/>
      <c r="U615" s="46"/>
    </row>
    <row r="616" spans="1:21" s="8" customFormat="1" ht="11.25" customHeight="1">
      <c r="A616" s="19"/>
      <c r="B616" s="29"/>
      <c r="C616" s="29"/>
      <c r="D616" s="29"/>
      <c r="E616" s="29"/>
      <c r="F616" s="29"/>
      <c r="G616" s="31"/>
      <c r="H616" s="32"/>
      <c r="I616" s="19"/>
      <c r="J616" s="19"/>
      <c r="K616" s="19"/>
      <c r="L616" s="19"/>
      <c r="M616" s="19"/>
      <c r="N616" s="16"/>
      <c r="O616" s="16"/>
      <c r="P616" s="16"/>
      <c r="Q616" s="18"/>
      <c r="R616" s="18"/>
      <c r="S616" s="46"/>
      <c r="T616" s="46"/>
      <c r="U616" s="46"/>
    </row>
    <row r="617" spans="1:21" s="8" customFormat="1" ht="11.25" customHeight="1">
      <c r="A617" s="19"/>
      <c r="B617" s="29"/>
      <c r="C617" s="29"/>
      <c r="D617" s="29"/>
      <c r="E617" s="29"/>
      <c r="F617" s="29"/>
      <c r="G617" s="31"/>
      <c r="H617" s="32"/>
      <c r="I617" s="19"/>
      <c r="J617" s="19"/>
      <c r="K617" s="19"/>
      <c r="L617" s="19"/>
      <c r="M617" s="19"/>
      <c r="N617" s="16"/>
      <c r="O617" s="16"/>
      <c r="P617" s="19"/>
      <c r="Q617" s="18"/>
      <c r="R617" s="18"/>
      <c r="S617" s="46"/>
      <c r="T617" s="46"/>
      <c r="U617" s="46"/>
    </row>
    <row r="618" spans="1:21" s="8" customFormat="1" ht="11.25" customHeight="1">
      <c r="A618" s="19"/>
      <c r="B618" s="21"/>
      <c r="C618" s="21"/>
      <c r="D618" s="20"/>
      <c r="E618" s="29"/>
      <c r="F618" s="29"/>
      <c r="G618" s="31"/>
      <c r="H618" s="32"/>
      <c r="I618" s="19"/>
      <c r="J618" s="19"/>
      <c r="K618" s="19"/>
      <c r="L618" s="19"/>
      <c r="M618" s="19"/>
      <c r="N618" s="16"/>
      <c r="O618" s="16"/>
      <c r="P618" s="19"/>
      <c r="Q618" s="14"/>
      <c r="R618" s="14"/>
      <c r="S618" s="46"/>
      <c r="T618" s="46"/>
      <c r="U618" s="46"/>
    </row>
    <row r="619" spans="1:21" s="8" customFormat="1" ht="11.25" customHeight="1">
      <c r="A619" s="19"/>
      <c r="B619" s="29"/>
      <c r="C619" s="29"/>
      <c r="D619" s="29"/>
      <c r="E619" s="21"/>
      <c r="F619" s="21"/>
      <c r="G619" s="28"/>
      <c r="H619" s="10"/>
      <c r="I619" s="16"/>
      <c r="J619" s="16"/>
      <c r="K619" s="16"/>
      <c r="L619" s="16"/>
      <c r="M619" s="16"/>
      <c r="N619" s="16"/>
      <c r="O619" s="16"/>
      <c r="P619" s="16"/>
      <c r="Q619" s="18"/>
      <c r="R619" s="18"/>
      <c r="S619" s="46"/>
      <c r="T619" s="46"/>
      <c r="U619" s="46"/>
    </row>
    <row r="620" spans="1:21" s="8" customFormat="1" ht="11.25" customHeight="1">
      <c r="A620" s="19"/>
      <c r="B620" s="29"/>
      <c r="C620" s="29"/>
      <c r="D620" s="29"/>
      <c r="E620" s="29"/>
      <c r="F620" s="29"/>
      <c r="G620" s="31"/>
      <c r="H620" s="32"/>
      <c r="I620" s="19"/>
      <c r="J620" s="19"/>
      <c r="K620" s="19"/>
      <c r="L620" s="19"/>
      <c r="M620" s="19"/>
      <c r="N620" s="16"/>
      <c r="O620" s="16"/>
      <c r="P620" s="19"/>
      <c r="Q620" s="18"/>
      <c r="R620" s="18"/>
      <c r="S620" s="46"/>
      <c r="T620" s="46"/>
      <c r="U620" s="46"/>
    </row>
    <row r="621" spans="1:21" s="8" customFormat="1" ht="11.25" customHeight="1">
      <c r="A621" s="19"/>
      <c r="B621" s="29"/>
      <c r="C621" s="29"/>
      <c r="D621" s="29"/>
      <c r="E621" s="29"/>
      <c r="F621" s="29"/>
      <c r="G621" s="31"/>
      <c r="H621" s="32"/>
      <c r="I621" s="16"/>
      <c r="J621" s="16"/>
      <c r="K621" s="16"/>
      <c r="L621" s="16"/>
      <c r="M621" s="16"/>
      <c r="N621" s="16"/>
      <c r="O621" s="16"/>
      <c r="P621" s="19"/>
      <c r="Q621" s="18"/>
      <c r="R621" s="18"/>
      <c r="S621" s="46"/>
      <c r="T621" s="46"/>
      <c r="U621" s="46"/>
    </row>
    <row r="622" spans="1:21" s="8" customFormat="1" ht="11.25" customHeight="1">
      <c r="A622" s="19"/>
      <c r="B622" s="27"/>
      <c r="C622" s="27"/>
      <c r="D622" s="27"/>
      <c r="E622" s="29"/>
      <c r="F622" s="29"/>
      <c r="G622" s="31"/>
      <c r="H622" s="32"/>
      <c r="I622" s="19"/>
      <c r="J622" s="19"/>
      <c r="K622" s="19"/>
      <c r="L622" s="19"/>
      <c r="M622" s="19"/>
      <c r="N622" s="16"/>
      <c r="O622" s="16"/>
      <c r="P622" s="19"/>
      <c r="Q622" s="14"/>
      <c r="R622" s="14"/>
      <c r="S622" s="46"/>
      <c r="T622" s="46"/>
      <c r="U622" s="46"/>
    </row>
    <row r="623" spans="1:21" s="8" customFormat="1" ht="11.25" customHeight="1">
      <c r="A623" s="19"/>
      <c r="B623" s="29"/>
      <c r="C623" s="29"/>
      <c r="D623" s="29"/>
      <c r="E623" s="27"/>
      <c r="F623" s="27"/>
      <c r="G623" s="28"/>
      <c r="H623" s="32"/>
      <c r="I623" s="19"/>
      <c r="J623" s="19"/>
      <c r="K623" s="19"/>
      <c r="L623" s="19"/>
      <c r="M623" s="19"/>
      <c r="N623" s="16"/>
      <c r="O623" s="16"/>
      <c r="P623" s="16"/>
      <c r="Q623" s="18"/>
      <c r="R623" s="18"/>
      <c r="S623" s="46"/>
      <c r="T623" s="46"/>
      <c r="U623" s="46"/>
    </row>
    <row r="624" spans="1:21" s="8" customFormat="1" ht="11.25" customHeight="1">
      <c r="A624" s="19"/>
      <c r="B624" s="21"/>
      <c r="C624" s="21"/>
      <c r="D624" s="20"/>
      <c r="E624" s="29"/>
      <c r="F624" s="29"/>
      <c r="G624" s="31"/>
      <c r="H624" s="32"/>
      <c r="I624" s="19"/>
      <c r="J624" s="19"/>
      <c r="K624" s="19"/>
      <c r="L624" s="19"/>
      <c r="M624" s="19"/>
      <c r="N624" s="16"/>
      <c r="O624" s="16"/>
      <c r="P624" s="16"/>
      <c r="Q624" s="18"/>
      <c r="R624" s="18"/>
      <c r="S624" s="46"/>
      <c r="T624" s="46"/>
      <c r="U624" s="46"/>
    </row>
    <row r="625" spans="1:21" s="8" customFormat="1" ht="11.25" customHeight="1">
      <c r="A625" s="19"/>
      <c r="B625" s="27"/>
      <c r="C625" s="27"/>
      <c r="D625" s="27"/>
      <c r="E625" s="21"/>
      <c r="F625" s="21"/>
      <c r="G625" s="28"/>
      <c r="H625" s="10"/>
      <c r="I625" s="19"/>
      <c r="J625" s="19"/>
      <c r="K625" s="19"/>
      <c r="L625" s="19"/>
      <c r="M625" s="19"/>
      <c r="N625" s="16"/>
      <c r="O625" s="16"/>
      <c r="P625" s="16"/>
      <c r="Q625" s="18"/>
      <c r="R625" s="18"/>
      <c r="S625" s="46"/>
      <c r="T625" s="46"/>
      <c r="U625" s="46"/>
    </row>
    <row r="626" spans="1:21" s="8" customFormat="1" ht="11.25" customHeight="1">
      <c r="A626" s="19"/>
      <c r="B626" s="29"/>
      <c r="C626" s="29"/>
      <c r="D626" s="29"/>
      <c r="E626" s="27"/>
      <c r="F626" s="27"/>
      <c r="G626" s="28"/>
      <c r="H626" s="10"/>
      <c r="I626" s="16"/>
      <c r="J626" s="16"/>
      <c r="K626" s="16"/>
      <c r="L626" s="16"/>
      <c r="M626" s="16"/>
      <c r="N626" s="16"/>
      <c r="O626" s="16"/>
      <c r="P626" s="19"/>
      <c r="Q626" s="14"/>
      <c r="R626" s="14"/>
      <c r="S626" s="46"/>
      <c r="T626" s="46"/>
      <c r="U626" s="46"/>
    </row>
    <row r="627" spans="1:21" s="8" customFormat="1" ht="11.25" customHeight="1">
      <c r="A627" s="19"/>
      <c r="B627" s="29"/>
      <c r="C627" s="29"/>
      <c r="D627" s="29"/>
      <c r="E627" s="29"/>
      <c r="F627" s="29"/>
      <c r="G627" s="31"/>
      <c r="H627" s="32"/>
      <c r="I627" s="19"/>
      <c r="J627" s="19"/>
      <c r="K627" s="19"/>
      <c r="L627" s="19"/>
      <c r="M627" s="19"/>
      <c r="N627" s="16"/>
      <c r="O627" s="16"/>
      <c r="P627" s="16"/>
      <c r="Q627" s="18"/>
      <c r="R627" s="18"/>
      <c r="S627" s="46"/>
      <c r="T627" s="46"/>
      <c r="U627" s="46"/>
    </row>
    <row r="628" spans="1:21" s="8" customFormat="1" ht="11.25" customHeight="1">
      <c r="A628" s="19"/>
      <c r="B628" s="27"/>
      <c r="C628" s="27"/>
      <c r="D628" s="10"/>
      <c r="E628" s="30"/>
      <c r="F628" s="29"/>
      <c r="G628" s="31"/>
      <c r="H628" s="32"/>
      <c r="I628" s="19"/>
      <c r="J628" s="19"/>
      <c r="K628" s="19"/>
      <c r="L628" s="19"/>
      <c r="M628" s="19"/>
      <c r="N628" s="16"/>
      <c r="O628" s="16"/>
      <c r="P628" s="19"/>
      <c r="Q628" s="18"/>
      <c r="R628" s="18"/>
      <c r="S628" s="46"/>
      <c r="T628" s="46"/>
      <c r="U628" s="46"/>
    </row>
    <row r="629" spans="1:21" s="8" customFormat="1" ht="11.25" customHeight="1">
      <c r="A629" s="19"/>
      <c r="B629" s="29"/>
      <c r="C629" s="29"/>
      <c r="D629" s="29"/>
      <c r="E629" s="27"/>
      <c r="F629" s="27"/>
      <c r="G629" s="28"/>
      <c r="H629" s="10"/>
      <c r="I629" s="16"/>
      <c r="J629" s="16"/>
      <c r="K629" s="16"/>
      <c r="L629" s="16"/>
      <c r="M629" s="16"/>
      <c r="N629" s="16"/>
      <c r="O629" s="16"/>
      <c r="P629" s="16"/>
      <c r="Q629" s="18"/>
      <c r="R629" s="18"/>
      <c r="S629" s="46"/>
      <c r="T629" s="46"/>
      <c r="U629" s="46"/>
    </row>
    <row r="630" spans="1:21" s="8" customFormat="1" ht="11.25" customHeight="1">
      <c r="A630" s="19"/>
      <c r="B630" s="27"/>
      <c r="C630" s="27"/>
      <c r="D630" s="10"/>
      <c r="E630" s="29"/>
      <c r="F630" s="29"/>
      <c r="G630" s="31"/>
      <c r="H630" s="32"/>
      <c r="I630" s="19"/>
      <c r="J630" s="19"/>
      <c r="K630" s="19"/>
      <c r="L630" s="19"/>
      <c r="M630" s="19"/>
      <c r="N630" s="16"/>
      <c r="O630" s="16"/>
      <c r="P630" s="16"/>
      <c r="Q630" s="14"/>
      <c r="R630" s="14"/>
      <c r="S630" s="46"/>
      <c r="T630" s="46"/>
      <c r="U630" s="46"/>
    </row>
    <row r="631" spans="1:21" s="8" customFormat="1" ht="11.25" customHeight="1">
      <c r="A631" s="19"/>
      <c r="B631" s="29"/>
      <c r="C631" s="29"/>
      <c r="D631" s="29"/>
      <c r="E631" s="27"/>
      <c r="F631" s="27"/>
      <c r="G631" s="28"/>
      <c r="H631" s="10"/>
      <c r="I631" s="19"/>
      <c r="J631" s="19"/>
      <c r="K631" s="19"/>
      <c r="L631" s="19"/>
      <c r="M631" s="19"/>
      <c r="N631" s="16"/>
      <c r="O631" s="16"/>
      <c r="P631" s="16"/>
      <c r="Q631" s="14"/>
      <c r="R631" s="14"/>
      <c r="S631" s="46"/>
      <c r="T631" s="46"/>
      <c r="U631" s="46"/>
    </row>
    <row r="632" spans="1:21" s="8" customFormat="1" ht="11.25" customHeight="1">
      <c r="A632" s="19"/>
      <c r="B632" s="29"/>
      <c r="C632" s="29"/>
      <c r="D632" s="29"/>
      <c r="E632" s="29"/>
      <c r="F632" s="29"/>
      <c r="G632" s="31"/>
      <c r="H632" s="32"/>
      <c r="I632" s="19"/>
      <c r="J632" s="19"/>
      <c r="K632" s="19"/>
      <c r="L632" s="19"/>
      <c r="M632" s="19"/>
      <c r="N632" s="16"/>
      <c r="O632" s="16"/>
      <c r="P632" s="19"/>
      <c r="Q632" s="18"/>
      <c r="R632" s="18"/>
      <c r="S632" s="46"/>
      <c r="T632" s="46"/>
      <c r="U632" s="46"/>
    </row>
    <row r="633" spans="1:21" s="8" customFormat="1" ht="11.25" customHeight="1">
      <c r="A633" s="19"/>
      <c r="B633" s="29"/>
      <c r="C633" s="29"/>
      <c r="D633" s="29"/>
      <c r="E633" s="29"/>
      <c r="F633" s="29"/>
      <c r="G633" s="31"/>
      <c r="H633" s="32"/>
      <c r="I633" s="16"/>
      <c r="J633" s="16"/>
      <c r="K633" s="16"/>
      <c r="L633" s="16"/>
      <c r="M633" s="16"/>
      <c r="N633" s="16"/>
      <c r="O633" s="16"/>
      <c r="P633" s="16"/>
      <c r="Q633" s="18"/>
      <c r="R633" s="18"/>
      <c r="S633" s="46"/>
      <c r="T633" s="46"/>
      <c r="U633" s="46"/>
    </row>
    <row r="634" spans="1:21" s="8" customFormat="1" ht="11.25" customHeight="1">
      <c r="A634" s="19"/>
      <c r="B634" s="27"/>
      <c r="C634" s="27"/>
      <c r="D634" s="10"/>
      <c r="E634" s="29"/>
      <c r="F634" s="29"/>
      <c r="G634" s="31"/>
      <c r="H634" s="32"/>
      <c r="I634" s="19"/>
      <c r="J634" s="19"/>
      <c r="K634" s="19"/>
      <c r="L634" s="19"/>
      <c r="M634" s="19"/>
      <c r="N634" s="16"/>
      <c r="O634" s="16"/>
      <c r="P634" s="16"/>
      <c r="Q634" s="18"/>
      <c r="R634" s="18"/>
      <c r="S634" s="46"/>
      <c r="T634" s="46"/>
      <c r="U634" s="46"/>
    </row>
    <row r="635" spans="1:21" s="8" customFormat="1" ht="11.25" customHeight="1">
      <c r="A635" s="19"/>
      <c r="B635" s="27"/>
      <c r="C635" s="27"/>
      <c r="D635" s="10"/>
      <c r="E635" s="27"/>
      <c r="F635" s="27"/>
      <c r="G635" s="28"/>
      <c r="H635" s="10"/>
      <c r="I635" s="16"/>
      <c r="J635" s="16"/>
      <c r="K635" s="16"/>
      <c r="L635" s="16"/>
      <c r="M635" s="16"/>
      <c r="N635" s="16"/>
      <c r="O635" s="16"/>
      <c r="P635" s="19"/>
      <c r="Q635" s="18"/>
      <c r="R635" s="18"/>
      <c r="S635" s="46"/>
      <c r="T635" s="46"/>
      <c r="U635" s="46"/>
    </row>
    <row r="636" spans="1:21" s="8" customFormat="1" ht="11.25" customHeight="1">
      <c r="A636" s="19"/>
      <c r="B636" s="29"/>
      <c r="C636" s="29"/>
      <c r="D636" s="29"/>
      <c r="E636" s="27"/>
      <c r="F636" s="27"/>
      <c r="G636" s="28"/>
      <c r="H636" s="10"/>
      <c r="I636" s="16"/>
      <c r="J636" s="16"/>
      <c r="K636" s="16"/>
      <c r="L636" s="16"/>
      <c r="M636" s="16"/>
      <c r="N636" s="16"/>
      <c r="O636" s="16"/>
      <c r="P636" s="19"/>
      <c r="Q636" s="14"/>
      <c r="R636" s="14"/>
      <c r="S636" s="46"/>
      <c r="T636" s="46"/>
      <c r="U636" s="46"/>
    </row>
    <row r="637" spans="1:21" s="8" customFormat="1" ht="11.25" customHeight="1">
      <c r="A637" s="19"/>
      <c r="B637" s="29"/>
      <c r="C637" s="29"/>
      <c r="D637" s="29"/>
      <c r="E637" s="29"/>
      <c r="F637" s="29"/>
      <c r="G637" s="31"/>
      <c r="H637" s="32"/>
      <c r="I637" s="19"/>
      <c r="J637" s="19"/>
      <c r="K637" s="19"/>
      <c r="L637" s="19"/>
      <c r="M637" s="19"/>
      <c r="N637" s="16"/>
      <c r="O637" s="16"/>
      <c r="P637" s="19"/>
      <c r="Q637" s="18"/>
      <c r="R637" s="18"/>
      <c r="S637" s="46"/>
      <c r="T637" s="46"/>
      <c r="U637" s="46"/>
    </row>
    <row r="638" spans="1:21" s="8" customFormat="1" ht="11.25" customHeight="1">
      <c r="A638" s="19"/>
      <c r="B638" s="29"/>
      <c r="C638" s="29"/>
      <c r="D638" s="29"/>
      <c r="E638" s="29"/>
      <c r="F638" s="29"/>
      <c r="G638" s="31"/>
      <c r="H638" s="32"/>
      <c r="I638" s="19"/>
      <c r="J638" s="19"/>
      <c r="K638" s="19"/>
      <c r="L638" s="19"/>
      <c r="M638" s="19"/>
      <c r="N638" s="16"/>
      <c r="O638" s="16"/>
      <c r="P638" s="19"/>
      <c r="Q638" s="18"/>
      <c r="R638" s="18"/>
      <c r="S638" s="46"/>
      <c r="T638" s="46"/>
      <c r="U638" s="46"/>
    </row>
    <row r="639" spans="1:21" s="8" customFormat="1" ht="11.25" customHeight="1">
      <c r="A639" s="19"/>
      <c r="B639" s="29"/>
      <c r="C639" s="29"/>
      <c r="D639" s="29"/>
      <c r="E639" s="29"/>
      <c r="F639" s="29"/>
      <c r="G639" s="31"/>
      <c r="H639" s="32"/>
      <c r="I639" s="19"/>
      <c r="J639" s="19"/>
      <c r="K639" s="19"/>
      <c r="L639" s="19"/>
      <c r="M639" s="19"/>
      <c r="N639" s="16"/>
      <c r="O639" s="16"/>
      <c r="P639" s="19"/>
      <c r="Q639" s="18"/>
      <c r="R639" s="18"/>
      <c r="S639" s="46"/>
      <c r="T639" s="46"/>
      <c r="U639" s="46"/>
    </row>
    <row r="640" spans="1:21" s="8" customFormat="1" ht="11.25" customHeight="1">
      <c r="A640" s="19"/>
      <c r="B640" s="29"/>
      <c r="C640" s="29"/>
      <c r="D640" s="29"/>
      <c r="E640" s="29"/>
      <c r="F640" s="29"/>
      <c r="G640" s="31"/>
      <c r="H640" s="32"/>
      <c r="I640" s="19"/>
      <c r="J640" s="19"/>
      <c r="K640" s="19"/>
      <c r="L640" s="19"/>
      <c r="M640" s="19"/>
      <c r="N640" s="16"/>
      <c r="O640" s="16"/>
      <c r="P640" s="16"/>
      <c r="Q640" s="14"/>
      <c r="R640" s="14"/>
      <c r="S640" s="46"/>
      <c r="T640" s="46"/>
      <c r="U640" s="46"/>
    </row>
    <row r="641" spans="1:21" s="8" customFormat="1" ht="11.25" customHeight="1">
      <c r="A641" s="19"/>
      <c r="B641" s="29"/>
      <c r="C641" s="29"/>
      <c r="D641" s="29"/>
      <c r="E641" s="29"/>
      <c r="F641" s="29"/>
      <c r="G641" s="31"/>
      <c r="H641" s="32"/>
      <c r="I641" s="16"/>
      <c r="J641" s="16"/>
      <c r="K641" s="16"/>
      <c r="L641" s="16"/>
      <c r="M641" s="16"/>
      <c r="N641" s="16"/>
      <c r="O641" s="16"/>
      <c r="P641" s="16"/>
      <c r="Q641" s="14"/>
      <c r="R641" s="14"/>
      <c r="S641" s="46"/>
      <c r="T641" s="46"/>
      <c r="U641" s="46"/>
    </row>
    <row r="642" spans="1:21" s="8" customFormat="1" ht="11.25" customHeight="1">
      <c r="A642" s="19"/>
      <c r="B642" s="27"/>
      <c r="C642" s="27"/>
      <c r="D642" s="10"/>
      <c r="E642" s="29"/>
      <c r="F642" s="29"/>
      <c r="G642" s="31"/>
      <c r="H642" s="32"/>
      <c r="I642" s="16"/>
      <c r="J642" s="16"/>
      <c r="K642" s="16"/>
      <c r="L642" s="16"/>
      <c r="M642" s="16"/>
      <c r="N642" s="16"/>
      <c r="O642" s="16"/>
      <c r="P642" s="19"/>
      <c r="Q642" s="18"/>
      <c r="R642" s="18"/>
      <c r="S642" s="46"/>
      <c r="T642" s="46"/>
      <c r="U642" s="46"/>
    </row>
    <row r="643" spans="1:21" s="8" customFormat="1" ht="11.25" customHeight="1">
      <c r="A643" s="19"/>
      <c r="B643" s="27"/>
      <c r="C643" s="27"/>
      <c r="D643" s="10"/>
      <c r="E643" s="27"/>
      <c r="F643" s="27"/>
      <c r="G643" s="28"/>
      <c r="H643" s="10"/>
      <c r="I643" s="16"/>
      <c r="J643" s="16"/>
      <c r="K643" s="16"/>
      <c r="L643" s="16"/>
      <c r="M643" s="16"/>
      <c r="N643" s="16"/>
      <c r="O643" s="16"/>
      <c r="P643" s="16"/>
      <c r="Q643" s="18"/>
      <c r="R643" s="18"/>
      <c r="S643" s="46"/>
      <c r="T643" s="46"/>
      <c r="U643" s="46"/>
    </row>
    <row r="644" spans="1:21" s="8" customFormat="1" ht="11.25" customHeight="1">
      <c r="A644" s="19"/>
      <c r="B644" s="27"/>
      <c r="C644" s="27"/>
      <c r="D644" s="10"/>
      <c r="E644" s="27"/>
      <c r="F644" s="27"/>
      <c r="G644" s="27"/>
      <c r="H644" s="10"/>
      <c r="I644" s="16"/>
      <c r="J644" s="16"/>
      <c r="K644" s="16"/>
      <c r="L644" s="16"/>
      <c r="M644" s="16"/>
      <c r="N644" s="16"/>
      <c r="O644" s="16"/>
      <c r="P644" s="16"/>
      <c r="Q644" s="18"/>
      <c r="R644" s="18"/>
      <c r="S644" s="46"/>
      <c r="T644" s="46"/>
      <c r="U644" s="46"/>
    </row>
    <row r="645" spans="1:21" s="8" customFormat="1" ht="11.25" customHeight="1">
      <c r="A645" s="19"/>
      <c r="B645" s="29"/>
      <c r="C645" s="29"/>
      <c r="D645" s="29"/>
      <c r="E645" s="27"/>
      <c r="F645" s="27"/>
      <c r="G645" s="28"/>
      <c r="H645" s="10"/>
      <c r="I645" s="16"/>
      <c r="J645" s="16"/>
      <c r="K645" s="16"/>
      <c r="L645" s="16"/>
      <c r="M645" s="16"/>
      <c r="N645" s="16"/>
      <c r="O645" s="16"/>
      <c r="P645" s="19"/>
      <c r="Q645" s="18"/>
      <c r="R645" s="18"/>
      <c r="S645" s="46"/>
      <c r="T645" s="46"/>
      <c r="U645" s="46"/>
    </row>
    <row r="646" spans="1:21" s="8" customFormat="1" ht="11.25" customHeight="1">
      <c r="A646" s="19"/>
      <c r="B646" s="21"/>
      <c r="C646" s="21"/>
      <c r="D646" s="20"/>
      <c r="E646" s="29"/>
      <c r="F646" s="29"/>
      <c r="G646" s="31"/>
      <c r="H646" s="32"/>
      <c r="I646" s="19"/>
      <c r="J646" s="19"/>
      <c r="K646" s="19"/>
      <c r="L646" s="19"/>
      <c r="M646" s="19"/>
      <c r="N646" s="16"/>
      <c r="O646" s="16"/>
      <c r="P646" s="19"/>
      <c r="Q646" s="18"/>
      <c r="R646" s="18"/>
      <c r="S646" s="46"/>
      <c r="T646" s="46"/>
      <c r="U646" s="46"/>
    </row>
    <row r="647" spans="1:21" s="8" customFormat="1" ht="12.75">
      <c r="A647" s="19"/>
      <c r="B647" s="29"/>
      <c r="C647" s="29"/>
      <c r="D647" s="29"/>
      <c r="E647" s="21"/>
      <c r="F647" s="21"/>
      <c r="G647" s="21"/>
      <c r="H647" s="10"/>
      <c r="I647" s="19"/>
      <c r="J647" s="19"/>
      <c r="K647" s="19"/>
      <c r="L647" s="19"/>
      <c r="M647" s="19"/>
      <c r="N647" s="16"/>
      <c r="O647" s="16"/>
      <c r="P647" s="19"/>
      <c r="Q647" s="18"/>
      <c r="R647" s="18"/>
      <c r="S647" s="46"/>
      <c r="T647" s="46"/>
      <c r="U647" s="46"/>
    </row>
    <row r="648" spans="1:21" s="8" customFormat="1" ht="12.75">
      <c r="A648" s="19"/>
      <c r="B648" s="29"/>
      <c r="C648" s="29"/>
      <c r="D648" s="29"/>
      <c r="E648" s="29"/>
      <c r="F648" s="29"/>
      <c r="G648" s="31"/>
      <c r="H648" s="32"/>
      <c r="I648" s="19"/>
      <c r="J648" s="19"/>
      <c r="K648" s="19"/>
      <c r="L648" s="19"/>
      <c r="M648" s="19"/>
      <c r="N648" s="16"/>
      <c r="O648" s="16"/>
      <c r="P648" s="16"/>
      <c r="Q648" s="18"/>
      <c r="R648" s="18"/>
      <c r="S648" s="46"/>
      <c r="T648" s="46"/>
      <c r="U648" s="46"/>
    </row>
    <row r="649" spans="1:21" s="8" customFormat="1" ht="12.75">
      <c r="A649" s="19"/>
      <c r="B649" s="27"/>
      <c r="C649" s="27"/>
      <c r="D649" s="10"/>
      <c r="E649" s="29"/>
      <c r="F649" s="29"/>
      <c r="G649" s="31"/>
      <c r="H649" s="32"/>
      <c r="I649" s="19"/>
      <c r="J649" s="19"/>
      <c r="K649" s="19"/>
      <c r="L649" s="19"/>
      <c r="M649" s="19"/>
      <c r="N649" s="16"/>
      <c r="O649" s="16"/>
      <c r="P649" s="19"/>
      <c r="Q649" s="14"/>
      <c r="R649" s="14"/>
      <c r="S649" s="46"/>
      <c r="T649" s="46"/>
      <c r="U649" s="46"/>
    </row>
    <row r="650" spans="1:21" s="8" customFormat="1" ht="12.75">
      <c r="A650" s="19"/>
      <c r="B650" s="29"/>
      <c r="C650" s="29"/>
      <c r="D650" s="29"/>
      <c r="E650" s="27"/>
      <c r="F650" s="27"/>
      <c r="G650" s="28"/>
      <c r="H650" s="10"/>
      <c r="I650" s="16"/>
      <c r="J650" s="16"/>
      <c r="K650" s="16"/>
      <c r="L650" s="16"/>
      <c r="M650" s="16"/>
      <c r="N650" s="16"/>
      <c r="O650" s="16"/>
      <c r="P650" s="16"/>
      <c r="Q650" s="18"/>
      <c r="R650" s="18"/>
      <c r="S650" s="46"/>
      <c r="T650" s="46"/>
      <c r="U650" s="46"/>
    </row>
    <row r="651" spans="1:21" s="8" customFormat="1" ht="12.75">
      <c r="A651" s="19"/>
      <c r="B651" s="27"/>
      <c r="C651" s="27"/>
      <c r="D651" s="10"/>
      <c r="E651" s="29"/>
      <c r="F651" s="29"/>
      <c r="G651" s="31"/>
      <c r="H651" s="32"/>
      <c r="I651" s="19"/>
      <c r="J651" s="19"/>
      <c r="K651" s="19"/>
      <c r="L651" s="19"/>
      <c r="M651" s="19"/>
      <c r="N651" s="16"/>
      <c r="O651" s="16"/>
      <c r="P651" s="19"/>
      <c r="Q651" s="14"/>
      <c r="R651" s="14"/>
      <c r="S651" s="46"/>
      <c r="T651" s="46"/>
      <c r="U651" s="46"/>
    </row>
    <row r="652" spans="1:21" s="8" customFormat="1" ht="12.75">
      <c r="A652" s="19"/>
      <c r="B652" s="29"/>
      <c r="C652" s="29"/>
      <c r="D652" s="29"/>
      <c r="E652" s="27"/>
      <c r="F652" s="27"/>
      <c r="G652" s="28"/>
      <c r="H652" s="10"/>
      <c r="I652" s="19"/>
      <c r="J652" s="19"/>
      <c r="K652" s="19"/>
      <c r="L652" s="19"/>
      <c r="M652" s="19"/>
      <c r="N652" s="16"/>
      <c r="O652" s="16"/>
      <c r="P652" s="19"/>
      <c r="Q652" s="14"/>
      <c r="R652" s="14"/>
      <c r="S652" s="46"/>
      <c r="T652" s="46"/>
      <c r="U652" s="46"/>
    </row>
    <row r="653" spans="1:21" s="8" customFormat="1" ht="12.75">
      <c r="A653" s="19"/>
      <c r="B653" s="29"/>
      <c r="C653" s="29"/>
      <c r="D653" s="29"/>
      <c r="E653" s="29"/>
      <c r="F653" s="29"/>
      <c r="G653" s="31"/>
      <c r="H653" s="32"/>
      <c r="I653" s="16"/>
      <c r="J653" s="16"/>
      <c r="K653" s="16"/>
      <c r="L653" s="16"/>
      <c r="M653" s="16"/>
      <c r="N653" s="16"/>
      <c r="O653" s="16"/>
      <c r="P653" s="16"/>
      <c r="Q653" s="18"/>
      <c r="R653" s="18"/>
      <c r="S653" s="46"/>
      <c r="T653" s="46"/>
      <c r="U653" s="46"/>
    </row>
    <row r="654" spans="1:21" s="8" customFormat="1" ht="12.75">
      <c r="A654" s="19"/>
      <c r="B654" s="29"/>
      <c r="C654" s="29"/>
      <c r="D654" s="29"/>
      <c r="E654" s="29"/>
      <c r="F654" s="29"/>
      <c r="G654" s="31"/>
      <c r="H654" s="32"/>
      <c r="I654" s="19"/>
      <c r="J654" s="19"/>
      <c r="K654" s="19"/>
      <c r="L654" s="19"/>
      <c r="M654" s="19"/>
      <c r="N654" s="16"/>
      <c r="O654" s="16"/>
      <c r="P654" s="19"/>
      <c r="Q654" s="18"/>
      <c r="R654" s="18"/>
      <c r="S654" s="46"/>
      <c r="T654" s="46"/>
      <c r="U654" s="46"/>
    </row>
    <row r="655" spans="1:21" s="8" customFormat="1" ht="12.75">
      <c r="A655" s="19"/>
      <c r="B655" s="29"/>
      <c r="C655" s="29"/>
      <c r="D655" s="29"/>
      <c r="E655" s="29"/>
      <c r="F655" s="29"/>
      <c r="G655" s="31"/>
      <c r="H655" s="32"/>
      <c r="I655" s="16"/>
      <c r="J655" s="16"/>
      <c r="K655" s="16"/>
      <c r="L655" s="16"/>
      <c r="M655" s="16"/>
      <c r="N655" s="16"/>
      <c r="O655" s="16"/>
      <c r="P655" s="16"/>
      <c r="Q655" s="18"/>
      <c r="R655" s="18"/>
      <c r="S655" s="46"/>
      <c r="T655" s="46"/>
      <c r="U655" s="46"/>
    </row>
    <row r="656" spans="1:21" s="8" customFormat="1" ht="12.75">
      <c r="A656" s="19"/>
      <c r="B656" s="29"/>
      <c r="C656" s="29"/>
      <c r="D656" s="29"/>
      <c r="E656" s="29"/>
      <c r="F656" s="29"/>
      <c r="G656" s="31"/>
      <c r="H656" s="32"/>
      <c r="I656" s="19"/>
      <c r="J656" s="19"/>
      <c r="K656" s="19"/>
      <c r="L656" s="19"/>
      <c r="M656" s="19"/>
      <c r="N656" s="16"/>
      <c r="O656" s="16"/>
      <c r="P656" s="19"/>
      <c r="Q656" s="14"/>
      <c r="R656" s="14"/>
      <c r="S656" s="46"/>
      <c r="T656" s="46"/>
      <c r="U656" s="46"/>
    </row>
    <row r="657" spans="1:21" s="8" customFormat="1" ht="12.75">
      <c r="A657" s="19"/>
      <c r="B657" s="29"/>
      <c r="C657" s="29"/>
      <c r="D657" s="29"/>
      <c r="E657" s="29"/>
      <c r="F657" s="29"/>
      <c r="G657" s="31"/>
      <c r="H657" s="32"/>
      <c r="I657" s="19"/>
      <c r="J657" s="19"/>
      <c r="K657" s="19"/>
      <c r="L657" s="19"/>
      <c r="M657" s="19"/>
      <c r="N657" s="16"/>
      <c r="O657" s="16"/>
      <c r="P657" s="19"/>
      <c r="Q657" s="18"/>
      <c r="R657" s="18"/>
      <c r="S657" s="46"/>
      <c r="T657" s="46"/>
      <c r="U657" s="46"/>
    </row>
    <row r="658" spans="1:21" s="8" customFormat="1" ht="12.75">
      <c r="A658" s="19"/>
      <c r="B658" s="29"/>
      <c r="C658" s="29"/>
      <c r="D658" s="29"/>
      <c r="E658" s="29"/>
      <c r="F658" s="29"/>
      <c r="G658" s="31"/>
      <c r="H658" s="32"/>
      <c r="I658" s="19"/>
      <c r="J658" s="19"/>
      <c r="K658" s="19"/>
      <c r="L658" s="19"/>
      <c r="M658" s="19"/>
      <c r="N658" s="16"/>
      <c r="O658" s="16"/>
      <c r="P658" s="19"/>
      <c r="Q658" s="18"/>
      <c r="R658" s="18"/>
      <c r="S658" s="46"/>
      <c r="T658" s="46"/>
      <c r="U658" s="46"/>
    </row>
    <row r="659" spans="1:21" s="8" customFormat="1" ht="12.75">
      <c r="A659" s="19"/>
      <c r="B659" s="29"/>
      <c r="C659" s="29"/>
      <c r="D659" s="29"/>
      <c r="E659" s="29"/>
      <c r="F659" s="29"/>
      <c r="G659" s="31"/>
      <c r="H659" s="32"/>
      <c r="I659" s="19"/>
      <c r="J659" s="19"/>
      <c r="K659" s="19"/>
      <c r="L659" s="19"/>
      <c r="M659" s="19"/>
      <c r="N659" s="16"/>
      <c r="O659" s="16"/>
      <c r="P659" s="19"/>
      <c r="Q659" s="18"/>
      <c r="R659" s="18"/>
      <c r="S659" s="46"/>
      <c r="T659" s="46"/>
      <c r="U659" s="46"/>
    </row>
    <row r="660" spans="1:21" s="8" customFormat="1" ht="12.75">
      <c r="A660" s="19"/>
      <c r="B660" s="29"/>
      <c r="C660" s="29"/>
      <c r="D660" s="29"/>
      <c r="E660" s="29"/>
      <c r="F660" s="29"/>
      <c r="G660" s="31"/>
      <c r="H660" s="32"/>
      <c r="I660" s="19"/>
      <c r="J660" s="19"/>
      <c r="K660" s="19"/>
      <c r="L660" s="19"/>
      <c r="M660" s="19"/>
      <c r="N660" s="16"/>
      <c r="O660" s="16"/>
      <c r="P660" s="16"/>
      <c r="Q660" s="18"/>
      <c r="R660" s="18"/>
      <c r="S660" s="46"/>
      <c r="T660" s="46"/>
      <c r="U660" s="46"/>
    </row>
    <row r="661" spans="1:21" s="8" customFormat="1" ht="12.75">
      <c r="A661" s="19"/>
      <c r="B661" s="29"/>
      <c r="C661" s="29"/>
      <c r="D661" s="29"/>
      <c r="E661" s="29"/>
      <c r="F661" s="29"/>
      <c r="G661" s="31"/>
      <c r="H661" s="32"/>
      <c r="I661" s="16"/>
      <c r="J661" s="16"/>
      <c r="K661" s="16"/>
      <c r="L661" s="16"/>
      <c r="M661" s="16"/>
      <c r="N661" s="16"/>
      <c r="O661" s="16"/>
      <c r="P661" s="16"/>
      <c r="Q661" s="18"/>
      <c r="R661" s="18"/>
      <c r="S661" s="46"/>
      <c r="T661" s="46"/>
      <c r="U661" s="46"/>
    </row>
    <row r="662" spans="1:21" s="8" customFormat="1" ht="12.75">
      <c r="A662" s="19"/>
      <c r="B662" s="29"/>
      <c r="C662" s="29"/>
      <c r="D662" s="29"/>
      <c r="E662" s="29"/>
      <c r="F662" s="29"/>
      <c r="G662" s="31"/>
      <c r="H662" s="32"/>
      <c r="I662" s="19"/>
      <c r="J662" s="19"/>
      <c r="K662" s="19"/>
      <c r="L662" s="19"/>
      <c r="M662" s="19"/>
      <c r="N662" s="16"/>
      <c r="O662" s="16"/>
      <c r="P662" s="16"/>
      <c r="Q662" s="18"/>
      <c r="R662" s="18"/>
      <c r="S662" s="46"/>
      <c r="T662" s="46"/>
      <c r="U662" s="46"/>
    </row>
    <row r="663" spans="1:21" s="8" customFormat="1" ht="12.75">
      <c r="A663" s="19"/>
      <c r="B663" s="29"/>
      <c r="C663" s="29"/>
      <c r="D663" s="29"/>
      <c r="E663" s="30"/>
      <c r="F663" s="29"/>
      <c r="G663" s="31"/>
      <c r="H663" s="32"/>
      <c r="I663" s="19"/>
      <c r="J663" s="19"/>
      <c r="K663" s="19"/>
      <c r="L663" s="19"/>
      <c r="M663" s="19"/>
      <c r="N663" s="16"/>
      <c r="O663" s="16"/>
      <c r="P663" s="16"/>
      <c r="Q663" s="18"/>
      <c r="R663" s="18"/>
      <c r="S663" s="46"/>
      <c r="T663" s="46"/>
      <c r="U663" s="46"/>
    </row>
    <row r="664" spans="1:21" s="8" customFormat="1" ht="12.75">
      <c r="A664" s="19"/>
      <c r="B664" s="27"/>
      <c r="C664" s="27"/>
      <c r="D664" s="10"/>
      <c r="E664" s="29"/>
      <c r="F664" s="29"/>
      <c r="G664" s="31"/>
      <c r="H664" s="32"/>
      <c r="I664" s="16"/>
      <c r="J664" s="16"/>
      <c r="K664" s="16"/>
      <c r="L664" s="16"/>
      <c r="M664" s="16"/>
      <c r="N664" s="16"/>
      <c r="O664" s="16"/>
      <c r="P664" s="16"/>
      <c r="Q664" s="18"/>
      <c r="R664" s="18"/>
      <c r="S664" s="46"/>
      <c r="T664" s="46"/>
      <c r="U664" s="46"/>
    </row>
    <row r="665" spans="1:21" s="8" customFormat="1" ht="11.25" customHeight="1">
      <c r="A665" s="19"/>
      <c r="B665" s="27"/>
      <c r="C665" s="27"/>
      <c r="D665" s="10"/>
      <c r="E665" s="27"/>
      <c r="F665" s="27"/>
      <c r="G665" s="28"/>
      <c r="H665" s="10"/>
      <c r="I665" s="19"/>
      <c r="J665" s="19"/>
      <c r="K665" s="19"/>
      <c r="L665" s="19"/>
      <c r="M665" s="19"/>
      <c r="N665" s="16"/>
      <c r="O665" s="16"/>
      <c r="P665" s="16"/>
      <c r="Q665" s="14"/>
      <c r="R665" s="14"/>
      <c r="S665" s="46"/>
      <c r="T665" s="46"/>
      <c r="U665" s="46"/>
    </row>
    <row r="666" spans="1:21" s="8" customFormat="1" ht="11.25" customHeight="1">
      <c r="A666" s="19"/>
      <c r="B666" s="29"/>
      <c r="C666" s="29"/>
      <c r="D666" s="29"/>
      <c r="E666" s="27"/>
      <c r="F666" s="27"/>
      <c r="G666" s="27"/>
      <c r="H666" s="10"/>
      <c r="I666" s="16"/>
      <c r="J666" s="16"/>
      <c r="K666" s="16"/>
      <c r="L666" s="16"/>
      <c r="M666" s="16"/>
      <c r="N666" s="16"/>
      <c r="O666" s="16"/>
      <c r="P666" s="16"/>
      <c r="Q666" s="18"/>
      <c r="R666" s="18"/>
      <c r="S666" s="46"/>
      <c r="T666" s="46"/>
      <c r="U666" s="46"/>
    </row>
    <row r="667" spans="1:21" s="8" customFormat="1" ht="11.25" customHeight="1">
      <c r="A667" s="19"/>
      <c r="B667" s="29"/>
      <c r="C667" s="29"/>
      <c r="D667" s="29"/>
      <c r="E667" s="29"/>
      <c r="F667" s="29"/>
      <c r="G667" s="31"/>
      <c r="H667" s="32"/>
      <c r="I667" s="19"/>
      <c r="J667" s="19"/>
      <c r="K667" s="19"/>
      <c r="L667" s="19"/>
      <c r="M667" s="19"/>
      <c r="N667" s="16"/>
      <c r="O667" s="16"/>
      <c r="P667" s="19"/>
      <c r="Q667" s="18"/>
      <c r="R667" s="18"/>
      <c r="S667" s="46"/>
      <c r="T667" s="46"/>
      <c r="U667" s="46"/>
    </row>
    <row r="668" spans="1:21" s="8" customFormat="1" ht="11.25" customHeight="1">
      <c r="A668" s="19"/>
      <c r="B668" s="27"/>
      <c r="C668" s="27"/>
      <c r="D668" s="10"/>
      <c r="E668" s="29"/>
      <c r="F668" s="29"/>
      <c r="G668" s="31"/>
      <c r="H668" s="32"/>
      <c r="I668" s="19"/>
      <c r="J668" s="19"/>
      <c r="K668" s="19"/>
      <c r="L668" s="19"/>
      <c r="M668" s="19"/>
      <c r="N668" s="16"/>
      <c r="O668" s="16"/>
      <c r="P668" s="16"/>
      <c r="Q668" s="18"/>
      <c r="R668" s="18"/>
      <c r="S668" s="46"/>
      <c r="T668" s="46"/>
      <c r="U668" s="46"/>
    </row>
    <row r="669" spans="1:21" s="8" customFormat="1" ht="11.25" customHeight="1">
      <c r="A669" s="19"/>
      <c r="B669" s="29"/>
      <c r="C669" s="29"/>
      <c r="D669" s="29"/>
      <c r="E669" s="27"/>
      <c r="F669" s="27"/>
      <c r="G669" s="28"/>
      <c r="H669" s="10"/>
      <c r="I669" s="16"/>
      <c r="J669" s="16"/>
      <c r="K669" s="16"/>
      <c r="L669" s="16"/>
      <c r="M669" s="16"/>
      <c r="N669" s="16"/>
      <c r="O669" s="16"/>
      <c r="P669" s="19"/>
      <c r="Q669" s="18"/>
      <c r="R669" s="18"/>
      <c r="S669" s="46"/>
      <c r="T669" s="46"/>
      <c r="U669" s="46"/>
    </row>
    <row r="670" spans="1:21" s="8" customFormat="1" ht="11.25" customHeight="1">
      <c r="A670" s="19"/>
      <c r="B670" s="27"/>
      <c r="C670" s="27"/>
      <c r="D670" s="10"/>
      <c r="E670" s="29"/>
      <c r="F670" s="29"/>
      <c r="G670" s="31"/>
      <c r="H670" s="32"/>
      <c r="I670" s="19"/>
      <c r="J670" s="19"/>
      <c r="K670" s="19"/>
      <c r="L670" s="19"/>
      <c r="M670" s="19"/>
      <c r="N670" s="16"/>
      <c r="O670" s="16"/>
      <c r="P670" s="16"/>
      <c r="Q670" s="18"/>
      <c r="R670" s="18"/>
      <c r="S670" s="46"/>
      <c r="T670" s="46"/>
      <c r="U670" s="46"/>
    </row>
    <row r="671" spans="1:21" s="8" customFormat="1" ht="11.25" customHeight="1">
      <c r="A671" s="19"/>
      <c r="B671" s="29"/>
      <c r="C671" s="29"/>
      <c r="D671" s="29"/>
      <c r="E671" s="27"/>
      <c r="F671" s="27"/>
      <c r="G671" s="27"/>
      <c r="H671" s="10"/>
      <c r="I671" s="19"/>
      <c r="J671" s="19"/>
      <c r="K671" s="19"/>
      <c r="L671" s="19"/>
      <c r="M671" s="19"/>
      <c r="N671" s="16"/>
      <c r="O671" s="16"/>
      <c r="P671" s="16"/>
      <c r="Q671" s="18"/>
      <c r="R671" s="18"/>
      <c r="S671" s="46"/>
      <c r="T671" s="46"/>
      <c r="U671" s="46"/>
    </row>
    <row r="672" spans="1:21" s="8" customFormat="1" ht="11.25" customHeight="1">
      <c r="A672" s="19"/>
      <c r="B672" s="29"/>
      <c r="C672" s="29"/>
      <c r="D672" s="30"/>
      <c r="E672" s="29"/>
      <c r="F672" s="29"/>
      <c r="G672" s="31"/>
      <c r="H672" s="32"/>
      <c r="I672" s="16"/>
      <c r="J672" s="16"/>
      <c r="K672" s="16"/>
      <c r="L672" s="16"/>
      <c r="M672" s="16"/>
      <c r="N672" s="16"/>
      <c r="O672" s="16"/>
      <c r="P672" s="16"/>
      <c r="Q672" s="18"/>
      <c r="R672" s="18"/>
      <c r="S672" s="46"/>
      <c r="T672" s="46"/>
      <c r="U672" s="46"/>
    </row>
    <row r="673" spans="1:21" s="8" customFormat="1" ht="12.75">
      <c r="A673" s="19"/>
      <c r="B673" s="27"/>
      <c r="C673" s="27"/>
      <c r="D673" s="27"/>
      <c r="E673" s="30"/>
      <c r="F673" s="29"/>
      <c r="G673" s="31"/>
      <c r="H673" s="32"/>
      <c r="I673" s="19"/>
      <c r="J673" s="19"/>
      <c r="K673" s="19"/>
      <c r="L673" s="19"/>
      <c r="M673" s="19"/>
      <c r="N673" s="16"/>
      <c r="O673" s="16"/>
      <c r="P673" s="16"/>
      <c r="Q673" s="14"/>
      <c r="R673" s="14"/>
      <c r="S673" s="46"/>
      <c r="T673" s="46"/>
      <c r="U673" s="46"/>
    </row>
    <row r="674" spans="1:21" s="8" customFormat="1" ht="12.75">
      <c r="A674" s="19"/>
      <c r="B674" s="29"/>
      <c r="C674" s="29"/>
      <c r="D674" s="29"/>
      <c r="E674" s="27"/>
      <c r="F674" s="27"/>
      <c r="G674" s="27"/>
      <c r="H674" s="10"/>
      <c r="I674" s="16"/>
      <c r="J674" s="16"/>
      <c r="K674" s="16"/>
      <c r="L674" s="16"/>
      <c r="M674" s="16"/>
      <c r="N674" s="16"/>
      <c r="O674" s="16"/>
      <c r="P674" s="19"/>
      <c r="Q674" s="14"/>
      <c r="R674" s="14"/>
      <c r="S674" s="46"/>
      <c r="T674" s="46"/>
      <c r="U674" s="46"/>
    </row>
    <row r="675" spans="1:21" s="8" customFormat="1" ht="12.75">
      <c r="A675" s="19"/>
      <c r="B675" s="29"/>
      <c r="C675" s="29"/>
      <c r="D675" s="29"/>
      <c r="E675" s="29"/>
      <c r="F675" s="29"/>
      <c r="G675" s="31"/>
      <c r="H675" s="32"/>
      <c r="I675" s="19"/>
      <c r="J675" s="19"/>
      <c r="K675" s="19"/>
      <c r="L675" s="19"/>
      <c r="M675" s="19"/>
      <c r="N675" s="16"/>
      <c r="O675" s="16"/>
      <c r="P675" s="16"/>
      <c r="Q675" s="18"/>
      <c r="R675" s="18"/>
      <c r="S675" s="46"/>
      <c r="T675" s="46"/>
      <c r="U675" s="46"/>
    </row>
    <row r="676" spans="1:21" s="8" customFormat="1" ht="12.75">
      <c r="A676" s="19"/>
      <c r="B676" s="29"/>
      <c r="C676" s="29"/>
      <c r="D676" s="29"/>
      <c r="E676" s="29"/>
      <c r="F676" s="29"/>
      <c r="G676" s="31"/>
      <c r="H676" s="32"/>
      <c r="I676" s="16"/>
      <c r="J676" s="16"/>
      <c r="K676" s="16"/>
      <c r="L676" s="16"/>
      <c r="M676" s="16"/>
      <c r="N676" s="16"/>
      <c r="O676" s="16"/>
      <c r="P676" s="19"/>
      <c r="Q676" s="18"/>
      <c r="R676" s="18"/>
      <c r="S676" s="46"/>
      <c r="T676" s="46"/>
      <c r="U676" s="46"/>
    </row>
    <row r="677" spans="1:21" s="8" customFormat="1" ht="12.75">
      <c r="A677" s="19"/>
      <c r="B677" s="27"/>
      <c r="C677" s="27"/>
      <c r="D677" s="27"/>
      <c r="E677" s="29"/>
      <c r="F677" s="29"/>
      <c r="G677" s="31"/>
      <c r="H677" s="32"/>
      <c r="I677" s="19"/>
      <c r="J677" s="19"/>
      <c r="K677" s="19"/>
      <c r="L677" s="19"/>
      <c r="M677" s="19"/>
      <c r="N677" s="16"/>
      <c r="O677" s="16"/>
      <c r="P677" s="19"/>
      <c r="Q677" s="14"/>
      <c r="R677" s="14"/>
      <c r="S677" s="46"/>
      <c r="T677" s="46"/>
      <c r="U677" s="46"/>
    </row>
    <row r="678" spans="1:21" s="8" customFormat="1" ht="11.25" customHeight="1">
      <c r="A678" s="19"/>
      <c r="B678" s="27"/>
      <c r="C678" s="27"/>
      <c r="D678" s="27"/>
      <c r="E678" s="27"/>
      <c r="F678" s="27"/>
      <c r="G678" s="27"/>
      <c r="H678" s="10"/>
      <c r="I678" s="16"/>
      <c r="J678" s="16"/>
      <c r="K678" s="16"/>
      <c r="L678" s="16"/>
      <c r="M678" s="16"/>
      <c r="N678" s="16"/>
      <c r="O678" s="16"/>
      <c r="P678" s="19"/>
      <c r="Q678" s="18"/>
      <c r="R678" s="18"/>
      <c r="S678" s="46"/>
      <c r="T678" s="46"/>
      <c r="U678" s="46"/>
    </row>
    <row r="679" spans="1:21" s="8" customFormat="1" ht="11.25" customHeight="1">
      <c r="A679" s="19"/>
      <c r="B679" s="27"/>
      <c r="C679" s="27"/>
      <c r="D679" s="27"/>
      <c r="E679" s="27"/>
      <c r="F679" s="27"/>
      <c r="G679" s="27"/>
      <c r="H679" s="10"/>
      <c r="I679" s="16"/>
      <c r="J679" s="16"/>
      <c r="K679" s="16"/>
      <c r="L679" s="16"/>
      <c r="M679" s="16"/>
      <c r="N679" s="16"/>
      <c r="O679" s="16"/>
      <c r="P679" s="19"/>
      <c r="Q679" s="18"/>
      <c r="R679" s="18"/>
      <c r="S679" s="46"/>
      <c r="T679" s="46"/>
      <c r="U679" s="46"/>
    </row>
    <row r="680" spans="1:21" s="8" customFormat="1" ht="11.25" customHeight="1">
      <c r="A680" s="19"/>
      <c r="B680" s="27"/>
      <c r="C680" s="27"/>
      <c r="D680" s="10"/>
      <c r="E680" s="27"/>
      <c r="F680" s="27"/>
      <c r="G680" s="27"/>
      <c r="H680" s="10"/>
      <c r="I680" s="16"/>
      <c r="J680" s="16"/>
      <c r="K680" s="16"/>
      <c r="L680" s="16"/>
      <c r="M680" s="16"/>
      <c r="N680" s="16"/>
      <c r="O680" s="16"/>
      <c r="P680" s="19"/>
      <c r="Q680" s="18"/>
      <c r="R680" s="18"/>
      <c r="S680" s="46"/>
      <c r="T680" s="46"/>
      <c r="U680" s="46"/>
    </row>
    <row r="681" spans="1:21" s="8" customFormat="1" ht="11.25" customHeight="1">
      <c r="A681" s="19"/>
      <c r="B681" s="29"/>
      <c r="C681" s="29"/>
      <c r="D681" s="29"/>
      <c r="E681" s="27"/>
      <c r="F681" s="27"/>
      <c r="G681" s="28"/>
      <c r="H681" s="27"/>
      <c r="I681" s="19"/>
      <c r="J681" s="19"/>
      <c r="K681" s="19"/>
      <c r="L681" s="19"/>
      <c r="M681" s="19"/>
      <c r="N681" s="16"/>
      <c r="O681" s="16"/>
      <c r="P681" s="19"/>
      <c r="Q681" s="14"/>
      <c r="R681" s="14"/>
      <c r="S681" s="46"/>
      <c r="T681" s="46"/>
      <c r="U681" s="46"/>
    </row>
    <row r="682" spans="1:21" s="8" customFormat="1" ht="11.25" customHeight="1">
      <c r="A682" s="19"/>
      <c r="B682" s="27"/>
      <c r="C682" s="27"/>
      <c r="D682" s="10"/>
      <c r="E682" s="29"/>
      <c r="F682" s="29"/>
      <c r="G682" s="31"/>
      <c r="H682" s="32"/>
      <c r="I682" s="16"/>
      <c r="J682" s="16"/>
      <c r="K682" s="16"/>
      <c r="L682" s="16"/>
      <c r="M682" s="16"/>
      <c r="N682" s="16"/>
      <c r="O682" s="16"/>
      <c r="P682" s="16"/>
      <c r="Q682" s="14"/>
      <c r="R682" s="14"/>
      <c r="S682" s="46"/>
      <c r="T682" s="46"/>
      <c r="U682" s="46"/>
    </row>
    <row r="683" spans="1:21" s="8" customFormat="1" ht="11.25" customHeight="1">
      <c r="A683" s="19"/>
      <c r="B683" s="21"/>
      <c r="C683" s="21"/>
      <c r="D683" s="20"/>
      <c r="E683" s="27"/>
      <c r="F683" s="27"/>
      <c r="G683" s="28"/>
      <c r="H683" s="27"/>
      <c r="I683" s="19"/>
      <c r="J683" s="19"/>
      <c r="K683" s="19"/>
      <c r="L683" s="19"/>
      <c r="M683" s="19"/>
      <c r="N683" s="16"/>
      <c r="O683" s="16"/>
      <c r="P683" s="19"/>
      <c r="Q683" s="14"/>
      <c r="R683" s="14"/>
      <c r="S683" s="46"/>
      <c r="T683" s="46"/>
      <c r="U683" s="46"/>
    </row>
    <row r="684" spans="1:21" s="8" customFormat="1" ht="11.25" customHeight="1">
      <c r="A684" s="19"/>
      <c r="B684" s="29"/>
      <c r="C684" s="29"/>
      <c r="D684" s="29"/>
      <c r="E684" s="21"/>
      <c r="F684" s="21"/>
      <c r="G684" s="28"/>
      <c r="H684" s="21"/>
      <c r="I684" s="16"/>
      <c r="J684" s="16"/>
      <c r="K684" s="16"/>
      <c r="L684" s="16"/>
      <c r="M684" s="16"/>
      <c r="N684" s="16"/>
      <c r="O684" s="16"/>
      <c r="P684" s="19"/>
      <c r="Q684" s="18"/>
      <c r="R684" s="18"/>
      <c r="S684" s="46"/>
      <c r="T684" s="46"/>
      <c r="U684" s="46"/>
    </row>
    <row r="685" spans="1:21" s="8" customFormat="1" ht="11.25" customHeight="1">
      <c r="A685" s="19"/>
      <c r="B685" s="29"/>
      <c r="C685" s="29"/>
      <c r="D685" s="29"/>
      <c r="E685" s="29"/>
      <c r="F685" s="29"/>
      <c r="G685" s="31"/>
      <c r="H685" s="32"/>
      <c r="I685" s="19"/>
      <c r="J685" s="19"/>
      <c r="K685" s="19"/>
      <c r="L685" s="19"/>
      <c r="M685" s="19"/>
      <c r="N685" s="16"/>
      <c r="O685" s="16"/>
      <c r="P685" s="19"/>
      <c r="Q685" s="18"/>
      <c r="R685" s="18"/>
      <c r="S685" s="46"/>
      <c r="T685" s="46"/>
      <c r="U685" s="46"/>
    </row>
    <row r="686" spans="1:21" s="8" customFormat="1" ht="11.25" customHeight="1">
      <c r="A686" s="19"/>
      <c r="B686" s="29"/>
      <c r="C686" s="29"/>
      <c r="D686" s="29"/>
      <c r="E686" s="29"/>
      <c r="F686" s="29"/>
      <c r="G686" s="31"/>
      <c r="H686" s="32"/>
      <c r="I686" s="19"/>
      <c r="J686" s="19"/>
      <c r="K686" s="19"/>
      <c r="L686" s="19"/>
      <c r="M686" s="19"/>
      <c r="N686" s="16"/>
      <c r="O686" s="16"/>
      <c r="P686" s="19"/>
      <c r="Q686" s="14"/>
      <c r="R686" s="14"/>
      <c r="S686" s="46"/>
      <c r="T686" s="46"/>
      <c r="U686" s="46"/>
    </row>
    <row r="687" spans="1:21" s="8" customFormat="1" ht="11.25" customHeight="1">
      <c r="A687" s="19"/>
      <c r="B687" s="29"/>
      <c r="C687" s="29"/>
      <c r="D687" s="29"/>
      <c r="E687" s="29"/>
      <c r="F687" s="29"/>
      <c r="G687" s="31"/>
      <c r="H687" s="32"/>
      <c r="I687" s="19"/>
      <c r="J687" s="19"/>
      <c r="K687" s="19"/>
      <c r="L687" s="19"/>
      <c r="M687" s="19"/>
      <c r="N687" s="16"/>
      <c r="O687" s="16"/>
      <c r="P687" s="19"/>
      <c r="Q687" s="14"/>
      <c r="R687" s="14"/>
      <c r="S687" s="46"/>
      <c r="T687" s="46"/>
      <c r="U687" s="46"/>
    </row>
    <row r="688" spans="1:21" s="8" customFormat="1" ht="11.25" customHeight="1">
      <c r="A688" s="19"/>
      <c r="B688" s="27"/>
      <c r="C688" s="27"/>
      <c r="D688" s="10"/>
      <c r="E688" s="29"/>
      <c r="F688" s="29"/>
      <c r="G688" s="31"/>
      <c r="H688" s="32"/>
      <c r="I688" s="19"/>
      <c r="J688" s="19"/>
      <c r="K688" s="19"/>
      <c r="L688" s="19"/>
      <c r="M688" s="19"/>
      <c r="N688" s="16"/>
      <c r="O688" s="16"/>
      <c r="P688" s="19"/>
      <c r="Q688" s="14"/>
      <c r="R688" s="14"/>
      <c r="S688" s="46"/>
      <c r="T688" s="46"/>
      <c r="U688" s="46"/>
    </row>
    <row r="689" spans="1:21" s="8" customFormat="1" ht="11.25" customHeight="1">
      <c r="A689" s="19"/>
      <c r="B689" s="27"/>
      <c r="C689" s="27"/>
      <c r="D689" s="27"/>
      <c r="E689" s="27"/>
      <c r="F689" s="27"/>
      <c r="G689" s="28"/>
      <c r="H689" s="27"/>
      <c r="I689" s="19"/>
      <c r="J689" s="19"/>
      <c r="K689" s="19"/>
      <c r="L689" s="19"/>
      <c r="M689" s="19"/>
      <c r="N689" s="16"/>
      <c r="O689" s="16"/>
      <c r="P689" s="19"/>
      <c r="Q689" s="14"/>
      <c r="R689" s="14"/>
      <c r="S689" s="46"/>
      <c r="T689" s="46"/>
      <c r="U689" s="46"/>
    </row>
    <row r="690" spans="1:21" s="8" customFormat="1" ht="11.25" customHeight="1">
      <c r="A690" s="19"/>
      <c r="B690" s="29"/>
      <c r="C690" s="29"/>
      <c r="D690" s="29"/>
      <c r="E690" s="27"/>
      <c r="F690" s="27"/>
      <c r="G690" s="27"/>
      <c r="H690" s="27"/>
      <c r="I690" s="16"/>
      <c r="J690" s="16"/>
      <c r="K690" s="16"/>
      <c r="L690" s="16"/>
      <c r="M690" s="16"/>
      <c r="N690" s="16"/>
      <c r="O690" s="16"/>
      <c r="P690" s="19"/>
      <c r="Q690" s="18"/>
      <c r="R690" s="18"/>
      <c r="S690" s="46"/>
      <c r="T690" s="46"/>
      <c r="U690" s="46"/>
    </row>
    <row r="691" spans="1:21" s="8" customFormat="1" ht="11.25" customHeight="1">
      <c r="A691" s="19"/>
      <c r="B691" s="29"/>
      <c r="C691" s="29"/>
      <c r="D691" s="29"/>
      <c r="E691" s="29"/>
      <c r="F691" s="29"/>
      <c r="G691" s="31"/>
      <c r="H691" s="32"/>
      <c r="I691" s="16"/>
      <c r="J691" s="16"/>
      <c r="K691" s="16"/>
      <c r="L691" s="16"/>
      <c r="M691" s="16"/>
      <c r="N691" s="16"/>
      <c r="O691" s="16"/>
      <c r="P691" s="16"/>
      <c r="Q691" s="18"/>
      <c r="R691" s="18"/>
      <c r="S691" s="46"/>
      <c r="T691" s="46"/>
      <c r="U691" s="46"/>
    </row>
    <row r="692" spans="1:21" s="8" customFormat="1" ht="11.25" customHeight="1">
      <c r="A692" s="19"/>
      <c r="B692" s="33"/>
      <c r="C692" s="33"/>
      <c r="D692" s="33"/>
      <c r="E692" s="29"/>
      <c r="F692" s="29"/>
      <c r="G692" s="31"/>
      <c r="H692" s="32"/>
      <c r="I692" s="16"/>
      <c r="J692" s="16"/>
      <c r="K692" s="16"/>
      <c r="L692" s="16"/>
      <c r="M692" s="16"/>
      <c r="N692" s="16"/>
      <c r="O692" s="16"/>
      <c r="P692" s="16"/>
      <c r="Q692" s="18"/>
      <c r="R692" s="18"/>
      <c r="S692" s="46"/>
      <c r="T692" s="46"/>
      <c r="U692" s="46"/>
    </row>
    <row r="693" spans="1:21" s="8" customFormat="1" ht="11.25" customHeight="1">
      <c r="A693" s="19"/>
      <c r="B693" s="29"/>
      <c r="C693" s="29"/>
      <c r="D693" s="29"/>
      <c r="E693" s="33"/>
      <c r="F693" s="33"/>
      <c r="G693" s="14"/>
      <c r="H693" s="20"/>
      <c r="I693" s="16"/>
      <c r="J693" s="16"/>
      <c r="K693" s="16"/>
      <c r="L693" s="16"/>
      <c r="M693" s="16"/>
      <c r="N693" s="16"/>
      <c r="O693" s="16"/>
      <c r="P693" s="16"/>
      <c r="Q693" s="18"/>
      <c r="R693" s="18"/>
      <c r="S693" s="46"/>
      <c r="T693" s="46"/>
      <c r="U693" s="46"/>
    </row>
    <row r="694" spans="1:21" s="8" customFormat="1" ht="11.25" customHeight="1">
      <c r="A694" s="19"/>
      <c r="B694" s="21"/>
      <c r="C694" s="21"/>
      <c r="D694" s="20"/>
      <c r="E694" s="30"/>
      <c r="F694" s="29"/>
      <c r="G694" s="31"/>
      <c r="H694" s="32"/>
      <c r="I694" s="19"/>
      <c r="J694" s="19"/>
      <c r="K694" s="19"/>
      <c r="L694" s="19"/>
      <c r="M694" s="19"/>
      <c r="N694" s="16"/>
      <c r="O694" s="16"/>
      <c r="P694" s="16"/>
      <c r="Q694" s="14"/>
      <c r="R694" s="14"/>
      <c r="S694" s="46"/>
      <c r="T694" s="46"/>
      <c r="U694" s="46"/>
    </row>
    <row r="695" spans="1:21" s="8" customFormat="1" ht="11.25" customHeight="1">
      <c r="A695" s="5"/>
      <c r="B695" s="5"/>
      <c r="C695" s="5"/>
      <c r="D695" s="5"/>
      <c r="E695" s="21"/>
      <c r="F695" s="33"/>
      <c r="G695" s="33"/>
      <c r="H695" s="20"/>
      <c r="I695" s="16"/>
      <c r="J695" s="16"/>
      <c r="K695" s="16"/>
      <c r="L695" s="16"/>
      <c r="M695" s="16"/>
      <c r="N695" s="16"/>
      <c r="O695" s="16"/>
      <c r="P695" s="16"/>
      <c r="Q695" s="18"/>
      <c r="R695" s="18"/>
      <c r="S695" s="46"/>
      <c r="T695" s="46"/>
      <c r="U695" s="46"/>
    </row>
    <row r="696" spans="1:21" s="8" customFormat="1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46"/>
      <c r="T696" s="46"/>
      <c r="U696" s="46"/>
    </row>
    <row r="697" spans="1:21" s="8" customFormat="1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46"/>
      <c r="T697" s="46"/>
      <c r="U697" s="46"/>
    </row>
    <row r="698" spans="1:21" s="8" customFormat="1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46"/>
      <c r="T698" s="46"/>
      <c r="U698" s="46"/>
    </row>
    <row r="699" spans="1:21" s="8" customFormat="1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46"/>
      <c r="T699" s="46"/>
      <c r="U699" s="46"/>
    </row>
    <row r="700" spans="1:21" s="8" customFormat="1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46"/>
      <c r="T700" s="46"/>
      <c r="U700" s="46"/>
    </row>
    <row r="701" spans="1:21" s="8" customFormat="1" ht="12.75">
      <c r="A701"/>
      <c r="B701"/>
      <c r="C701"/>
      <c r="D701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46"/>
      <c r="T701" s="46"/>
      <c r="U701" s="46"/>
    </row>
    <row r="702" spans="1:21" s="8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 s="46"/>
      <c r="T702" s="46"/>
      <c r="U702" s="46"/>
    </row>
    <row r="703" spans="1:21" s="8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 s="46"/>
      <c r="T703" s="46"/>
      <c r="U703" s="46"/>
    </row>
    <row r="704" spans="1:21" s="8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 s="46"/>
      <c r="T704" s="46"/>
      <c r="U704" s="46"/>
    </row>
    <row r="705" spans="1:21" s="8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 s="46"/>
      <c r="T705" s="46"/>
      <c r="U705" s="46"/>
    </row>
    <row r="706" spans="1:21" s="8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 s="46"/>
      <c r="T706" s="46"/>
      <c r="U706" s="46"/>
    </row>
    <row r="707" spans="1:21" s="8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 s="46"/>
      <c r="T707" s="46"/>
      <c r="U707" s="46"/>
    </row>
    <row r="708" spans="1:21" s="8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 s="46"/>
      <c r="T708" s="46"/>
      <c r="U708" s="46"/>
    </row>
    <row r="709" spans="1:21" s="8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 s="46"/>
      <c r="T709" s="46"/>
      <c r="U709" s="46"/>
    </row>
    <row r="710" spans="1:21" s="8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 s="46"/>
      <c r="T710" s="46"/>
      <c r="U710" s="46"/>
    </row>
    <row r="711" spans="1:21" s="8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 s="46"/>
      <c r="T711" s="46"/>
      <c r="U711" s="46"/>
    </row>
    <row r="712" spans="1:21" s="8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 s="46"/>
      <c r="T712" s="46"/>
      <c r="U712" s="46"/>
    </row>
    <row r="713" spans="1:21" s="8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 s="46"/>
      <c r="T713" s="46"/>
      <c r="U713" s="46"/>
    </row>
    <row r="714" spans="1:21" s="8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 s="46"/>
      <c r="T714" s="46"/>
      <c r="U714" s="46"/>
    </row>
    <row r="715" spans="1:21" s="8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 s="46"/>
      <c r="T715" s="46"/>
      <c r="U715" s="46"/>
    </row>
    <row r="716" spans="1:21" s="8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 s="46"/>
      <c r="T716" s="46"/>
      <c r="U716" s="46"/>
    </row>
    <row r="717" spans="1:21" s="8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 s="46"/>
      <c r="T717" s="46"/>
      <c r="U717" s="46"/>
    </row>
    <row r="718" spans="1:21" s="8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 s="46"/>
      <c r="T718" s="46"/>
      <c r="U718" s="46"/>
    </row>
    <row r="719" spans="1:21" s="8" customFormat="1" ht="11.25" customHeight="1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 s="46"/>
      <c r="T719" s="46"/>
      <c r="U719" s="46"/>
    </row>
    <row r="720" spans="1:21" s="8" customFormat="1" ht="11.25" customHeight="1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 s="46"/>
      <c r="T720" s="46"/>
      <c r="U720" s="46"/>
    </row>
    <row r="721" spans="1:21" s="8" customFormat="1" ht="11.25" customHeight="1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 s="46"/>
      <c r="T721" s="46"/>
      <c r="U721" s="46"/>
    </row>
    <row r="722" spans="1:21" s="8" customFormat="1" ht="11.25" customHeight="1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 s="46"/>
      <c r="T722" s="46"/>
      <c r="U722" s="46"/>
    </row>
    <row r="723" spans="1:21" s="8" customFormat="1" ht="11.25" customHeight="1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 s="46"/>
      <c r="T723" s="46"/>
      <c r="U723" s="46"/>
    </row>
    <row r="724" spans="1:21" s="8" customFormat="1" ht="11.25" customHeight="1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 s="46"/>
      <c r="T724" s="46"/>
      <c r="U724" s="46"/>
    </row>
    <row r="725" spans="1:21" s="8" customFormat="1" ht="11.25" customHeight="1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 s="46"/>
      <c r="T725" s="46"/>
      <c r="U725" s="46"/>
    </row>
    <row r="726" spans="1:21" s="8" customFormat="1" ht="11.25" customHeight="1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 s="46"/>
      <c r="T726" s="46"/>
      <c r="U726" s="46"/>
    </row>
    <row r="727" spans="1:21" s="8" customFormat="1" ht="11.25" customHeight="1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 s="46"/>
      <c r="T727" s="46"/>
      <c r="U727" s="46"/>
    </row>
    <row r="728" spans="1:21" s="8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 s="46"/>
      <c r="T728" s="46"/>
      <c r="U728" s="46"/>
    </row>
    <row r="729" spans="1:21" s="8" customFormat="1" ht="11.25" customHeight="1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 s="46"/>
      <c r="T729" s="46"/>
      <c r="U729" s="46"/>
    </row>
    <row r="730" spans="1:21" s="8" customFormat="1" ht="11.25" customHeight="1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 s="46"/>
      <c r="T730" s="46"/>
      <c r="U730" s="46"/>
    </row>
    <row r="731" spans="1:21" s="8" customFormat="1" ht="11.25" customHeight="1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 s="46"/>
      <c r="T731" s="46"/>
      <c r="U731" s="46"/>
    </row>
    <row r="732" spans="1:21" s="8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 s="46"/>
      <c r="T732" s="46"/>
      <c r="U732" s="46"/>
    </row>
    <row r="733" spans="1:21" s="8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 s="46"/>
      <c r="T733" s="46"/>
      <c r="U733" s="46"/>
    </row>
    <row r="734" spans="1:21" s="8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 s="46"/>
      <c r="T734" s="46"/>
      <c r="U734" s="46"/>
    </row>
    <row r="735" spans="1:21" s="8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 s="46"/>
      <c r="T735" s="46"/>
      <c r="U735" s="46"/>
    </row>
    <row r="736" spans="1:21" s="8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 s="46"/>
      <c r="T736" s="46"/>
      <c r="U736" s="46"/>
    </row>
    <row r="737" spans="1:21" s="8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 s="46"/>
      <c r="T737" s="46"/>
      <c r="U737" s="46"/>
    </row>
    <row r="738" spans="1:21" s="8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 s="46"/>
      <c r="T738" s="46"/>
      <c r="U738" s="46"/>
    </row>
    <row r="739" spans="1:21" s="8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 s="46"/>
      <c r="T739" s="46"/>
      <c r="U739" s="46"/>
    </row>
    <row r="740" spans="1:21" s="8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 s="46"/>
      <c r="T740" s="46"/>
      <c r="U740" s="46"/>
    </row>
    <row r="741" spans="1:21" s="8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 s="46"/>
      <c r="T741" s="46"/>
      <c r="U741" s="46"/>
    </row>
    <row r="742" spans="1:21" s="8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 s="46"/>
      <c r="T742" s="46"/>
      <c r="U742" s="46"/>
    </row>
    <row r="743" spans="1:21" s="8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 s="46"/>
      <c r="T743" s="46"/>
      <c r="U743" s="46"/>
    </row>
    <row r="744" spans="1:21" s="8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 s="46"/>
      <c r="T744" s="46"/>
      <c r="U744" s="46"/>
    </row>
    <row r="745" spans="1:21" s="8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 s="46"/>
      <c r="T745" s="46"/>
      <c r="U745" s="46"/>
    </row>
    <row r="746" spans="1:21" s="8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 s="46"/>
      <c r="T746" s="46"/>
      <c r="U746" s="46"/>
    </row>
    <row r="747" spans="1:21" s="8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 s="46"/>
      <c r="T747" s="46"/>
      <c r="U747" s="46"/>
    </row>
    <row r="748" spans="1:21" s="8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 s="46"/>
      <c r="T748" s="46"/>
      <c r="U748" s="46"/>
    </row>
    <row r="749" spans="1:21" s="8" customFormat="1" ht="11.25" customHeight="1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 s="46"/>
      <c r="T749" s="46"/>
      <c r="U749" s="46"/>
    </row>
    <row r="750" spans="1:21" s="8" customFormat="1" ht="11.25" customHeight="1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 s="46"/>
      <c r="T750" s="46"/>
      <c r="U750" s="46"/>
    </row>
    <row r="751" spans="1:21" s="8" customFormat="1" ht="11.25" customHeight="1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 s="46"/>
      <c r="T751" s="46"/>
      <c r="U751" s="46"/>
    </row>
    <row r="752" spans="1:21" s="8" customFormat="1" ht="11.25" customHeight="1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 s="46"/>
      <c r="T752" s="46"/>
      <c r="U752" s="46"/>
    </row>
    <row r="753" spans="1:21" s="8" customFormat="1" ht="11.25" customHeight="1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 s="46"/>
      <c r="T753" s="46"/>
      <c r="U753" s="46"/>
    </row>
    <row r="754" spans="1:21" s="8" customFormat="1" ht="11.25" customHeight="1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 s="46"/>
      <c r="T754" s="46"/>
      <c r="U754" s="46"/>
    </row>
    <row r="755" spans="1:21" s="8" customFormat="1" ht="11.25" customHeight="1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 s="46"/>
      <c r="T755" s="46"/>
      <c r="U755" s="46"/>
    </row>
    <row r="756" spans="1:21" s="8" customFormat="1" ht="11.25" customHeight="1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 s="46"/>
      <c r="T756" s="46"/>
      <c r="U756" s="46"/>
    </row>
    <row r="757" spans="1:21" s="8" customFormat="1" ht="11.25" customHeight="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 s="46"/>
      <c r="T757" s="46"/>
      <c r="U757" s="46"/>
    </row>
    <row r="758" spans="1:21" s="8" customFormat="1" ht="11.25" customHeight="1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 s="46"/>
      <c r="T758" s="46"/>
      <c r="U758" s="46"/>
    </row>
    <row r="759" spans="1:21" s="8" customFormat="1" ht="11.25" customHeight="1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 s="46"/>
      <c r="T759" s="46"/>
      <c r="U759" s="46"/>
    </row>
    <row r="760" spans="1:21" s="8" customFormat="1" ht="11.25" customHeight="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 s="46"/>
      <c r="T760" s="46"/>
      <c r="U760" s="46"/>
    </row>
    <row r="761" spans="1:21" s="8" customFormat="1" ht="11.25" customHeight="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 s="46"/>
      <c r="T761" s="46"/>
      <c r="U761" s="46"/>
    </row>
    <row r="762" spans="1:21" s="8" customFormat="1" ht="11.25" customHeight="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 s="46"/>
      <c r="T762" s="46"/>
      <c r="U762" s="46"/>
    </row>
    <row r="763" spans="1:21" s="10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 s="12"/>
      <c r="T763" s="12"/>
      <c r="U763" s="12"/>
    </row>
    <row r="764" spans="1:21" s="8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 s="46"/>
      <c r="T764" s="46"/>
      <c r="U764" s="46"/>
    </row>
    <row r="765" spans="1:21" s="8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 s="46"/>
      <c r="T765" s="46"/>
      <c r="U765" s="46"/>
    </row>
    <row r="766" spans="1:21" s="8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 s="46"/>
      <c r="T766" s="46"/>
      <c r="U766" s="46"/>
    </row>
    <row r="767" spans="1:21" s="8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 s="46"/>
      <c r="T767" s="46"/>
      <c r="U767" s="46"/>
    </row>
    <row r="768" spans="1:21" s="8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 s="46"/>
      <c r="T768" s="46"/>
      <c r="U768" s="46"/>
    </row>
    <row r="769" spans="1:21" s="8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 s="46"/>
      <c r="T769" s="46"/>
      <c r="U769" s="46"/>
    </row>
    <row r="770" spans="1:21" s="8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 s="46"/>
      <c r="T770" s="46"/>
      <c r="U770" s="46"/>
    </row>
    <row r="771" spans="1:21" s="8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 s="46"/>
      <c r="T771" s="46"/>
      <c r="U771" s="46"/>
    </row>
    <row r="772" spans="1:21" s="8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 s="46"/>
      <c r="T772" s="46"/>
      <c r="U772" s="46"/>
    </row>
    <row r="773" spans="1:21" s="8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 s="46"/>
      <c r="T773" s="46"/>
      <c r="U773" s="46"/>
    </row>
    <row r="774" spans="1:21" s="8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 s="46"/>
      <c r="T774" s="46"/>
      <c r="U774" s="46"/>
    </row>
    <row r="775" spans="1:21" s="8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 s="46"/>
      <c r="T775" s="46"/>
      <c r="U775" s="46"/>
    </row>
    <row r="776" spans="1:21" s="8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 s="46"/>
      <c r="T776" s="46"/>
      <c r="U776" s="46"/>
    </row>
    <row r="777" spans="1:21" s="8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 s="46"/>
      <c r="T777" s="46"/>
      <c r="U777" s="46"/>
    </row>
    <row r="778" spans="1:21" s="8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 s="46"/>
      <c r="T778" s="46"/>
      <c r="U778" s="46"/>
    </row>
    <row r="779" spans="1:21" s="8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 s="46"/>
      <c r="T779" s="46"/>
      <c r="U779" s="46"/>
    </row>
    <row r="780" spans="1:21" s="8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 s="46"/>
      <c r="T780" s="46"/>
      <c r="U780" s="46"/>
    </row>
    <row r="781" spans="1:21" s="10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 s="12"/>
      <c r="T781" s="12"/>
      <c r="U781" s="12"/>
    </row>
    <row r="782" spans="1:21" s="10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 s="12"/>
      <c r="T782" s="12"/>
      <c r="U782" s="12"/>
    </row>
    <row r="783" spans="1:21" s="10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 s="12"/>
      <c r="T783" s="12"/>
      <c r="U783" s="12"/>
    </row>
    <row r="784" spans="1:21" s="10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 s="12"/>
      <c r="T784" s="12"/>
      <c r="U784" s="12"/>
    </row>
    <row r="785" spans="1:21" s="10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 s="12"/>
      <c r="T785" s="12"/>
      <c r="U785" s="12"/>
    </row>
    <row r="786" spans="1:21" s="10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 s="12"/>
      <c r="T786" s="12"/>
      <c r="U786" s="12"/>
    </row>
    <row r="787" spans="1:21" s="10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 s="12"/>
      <c r="T787" s="12"/>
      <c r="U787" s="12"/>
    </row>
    <row r="788" spans="1:21" s="10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 s="12"/>
      <c r="T788" s="12"/>
      <c r="U788" s="12"/>
    </row>
    <row r="789" spans="1:21" s="10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 s="12"/>
      <c r="T789" s="12"/>
      <c r="U789" s="12"/>
    </row>
    <row r="790" spans="1:21" s="10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 s="12"/>
      <c r="T790" s="12"/>
      <c r="U790" s="12"/>
    </row>
    <row r="791" spans="1:21" s="10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 s="12"/>
      <c r="T791" s="12"/>
      <c r="U791" s="12"/>
    </row>
    <row r="792" spans="1:21" s="10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 s="12"/>
      <c r="T792" s="12"/>
      <c r="U792" s="12"/>
    </row>
    <row r="793" spans="1:21" s="10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 s="12"/>
      <c r="T793" s="12"/>
      <c r="U793" s="12"/>
    </row>
    <row r="794" spans="1:21" s="10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 s="12"/>
      <c r="T794" s="12"/>
      <c r="U794" s="12"/>
    </row>
    <row r="795" spans="1:21" s="10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 s="12"/>
      <c r="T795" s="12"/>
      <c r="U795" s="12"/>
    </row>
    <row r="796" spans="1:21" s="10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 s="12"/>
      <c r="T796" s="12"/>
      <c r="U796" s="12"/>
    </row>
    <row r="797" spans="1:21" s="10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 s="12"/>
      <c r="T797" s="12"/>
      <c r="U797" s="12"/>
    </row>
    <row r="798" spans="1:21" s="10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 s="12"/>
      <c r="T798" s="12"/>
      <c r="U798" s="12"/>
    </row>
    <row r="799" spans="1:21" s="10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 s="12"/>
      <c r="T799" s="12"/>
      <c r="U799" s="12"/>
    </row>
    <row r="800" spans="1:21" s="10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 s="12"/>
      <c r="T800" s="12"/>
      <c r="U800" s="12"/>
    </row>
    <row r="801" spans="1:21" s="10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 s="12"/>
      <c r="T801" s="12"/>
      <c r="U801" s="12"/>
    </row>
    <row r="802" spans="1:21" s="10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 s="12"/>
      <c r="T802" s="12"/>
      <c r="U802" s="12"/>
    </row>
    <row r="803" spans="1:21" s="10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 s="12"/>
      <c r="T803" s="12"/>
      <c r="U803" s="12"/>
    </row>
    <row r="804" spans="1:21" s="10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 s="12"/>
      <c r="T804" s="12"/>
      <c r="U804" s="12"/>
    </row>
    <row r="805" spans="1:21" s="10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 s="12"/>
      <c r="T805" s="12"/>
      <c r="U805" s="12"/>
    </row>
    <row r="806" spans="1:21" s="10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 s="12"/>
      <c r="T806" s="12"/>
      <c r="U806" s="12"/>
    </row>
    <row r="807" spans="1:21" s="10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 s="12"/>
      <c r="T807" s="12"/>
      <c r="U807" s="12"/>
    </row>
    <row r="808" spans="1:21" s="10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 s="12"/>
      <c r="T808" s="12"/>
      <c r="U808" s="12"/>
    </row>
    <row r="809" spans="1:21" s="10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 s="12"/>
      <c r="T809" s="12"/>
      <c r="U809" s="12"/>
    </row>
    <row r="810" spans="1:21" s="10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 s="12"/>
      <c r="T810" s="12"/>
      <c r="U810" s="12"/>
    </row>
    <row r="811" spans="1:21" s="10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 s="12"/>
      <c r="T811" s="12"/>
      <c r="U811" s="12"/>
    </row>
    <row r="812" spans="1:21" s="10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 s="12"/>
      <c r="T812" s="12"/>
      <c r="U812" s="12"/>
    </row>
    <row r="813" spans="1:21" s="10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 s="12"/>
      <c r="T813" s="12"/>
      <c r="U813" s="12"/>
    </row>
    <row r="814" spans="1:21" s="10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 s="12"/>
      <c r="T814" s="12"/>
      <c r="U814" s="12"/>
    </row>
    <row r="815" spans="1:21" s="10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 s="12"/>
      <c r="T815" s="12"/>
      <c r="U815" s="12"/>
    </row>
    <row r="816" spans="1:21" s="10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 s="12"/>
      <c r="T816" s="12"/>
      <c r="U816" s="12"/>
    </row>
    <row r="817" spans="1:21" s="10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 s="12"/>
      <c r="T817" s="12"/>
      <c r="U817" s="12"/>
    </row>
    <row r="818" spans="1:21" s="10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 s="12"/>
      <c r="T818" s="12"/>
      <c r="U818" s="12"/>
    </row>
    <row r="819" spans="1:21" s="10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 s="12"/>
      <c r="T819" s="12"/>
      <c r="U819" s="12"/>
    </row>
    <row r="820" spans="1:21" s="10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 s="12"/>
      <c r="T820" s="12"/>
      <c r="U820" s="12"/>
    </row>
    <row r="821" spans="1:21" s="10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 s="12"/>
      <c r="T821" s="12"/>
      <c r="U821" s="12"/>
    </row>
    <row r="822" spans="1:21" s="10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 s="12"/>
      <c r="T822" s="12"/>
      <c r="U822" s="12"/>
    </row>
    <row r="823" spans="1:21" s="10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 s="12"/>
      <c r="T823" s="12"/>
      <c r="U823" s="12"/>
    </row>
    <row r="824" spans="1:21" s="10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 s="12"/>
      <c r="T824" s="12"/>
      <c r="U824" s="12"/>
    </row>
    <row r="825" spans="1:21" s="5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 s="7"/>
      <c r="T825" s="7"/>
      <c r="U825" s="7"/>
    </row>
    <row r="826" spans="1:21" s="5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 s="7"/>
      <c r="T826" s="7"/>
      <c r="U826" s="7"/>
    </row>
    <row r="827" spans="1:21" s="5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 s="7"/>
      <c r="T827" s="7"/>
      <c r="U827" s="7"/>
    </row>
    <row r="828" spans="1:21" s="5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 s="7"/>
      <c r="T828" s="7"/>
      <c r="U828" s="7"/>
    </row>
    <row r="829" spans="1:21" s="5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 s="7"/>
      <c r="T829" s="7"/>
      <c r="U829" s="7"/>
    </row>
    <row r="830" spans="1:21" s="5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 s="7"/>
      <c r="T830" s="7"/>
      <c r="U830" s="7"/>
    </row>
    <row r="831" spans="1:21" s="5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 s="7"/>
      <c r="T831" s="7"/>
      <c r="U831" s="7"/>
    </row>
    <row r="832" spans="1:21" s="5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 s="7"/>
      <c r="T832" s="7"/>
      <c r="U832" s="7"/>
    </row>
    <row r="833" spans="1:21" s="5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 s="7"/>
      <c r="T833" s="7"/>
      <c r="U833" s="7"/>
    </row>
    <row r="834" spans="1:21" s="5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 s="7"/>
      <c r="T834" s="7"/>
      <c r="U834" s="7"/>
    </row>
    <row r="835" spans="1:21" s="5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 s="7"/>
      <c r="T835" s="7"/>
      <c r="U835" s="7"/>
    </row>
    <row r="836" spans="1:21" s="5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 s="7"/>
      <c r="T836" s="7"/>
      <c r="U836" s="7"/>
    </row>
    <row r="837" spans="1:21" s="5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 s="7"/>
      <c r="T837" s="7"/>
      <c r="U837" s="7"/>
    </row>
    <row r="838" spans="1:21" s="5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 s="7"/>
      <c r="T838" s="7"/>
      <c r="U838" s="7"/>
    </row>
    <row r="839" spans="1:21" s="5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 s="7"/>
      <c r="T839" s="7"/>
      <c r="U839" s="7"/>
    </row>
    <row r="840" spans="1:21" s="5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 s="7"/>
      <c r="T840" s="7"/>
      <c r="U840" s="7"/>
    </row>
    <row r="841" spans="1:21" s="5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 s="7"/>
      <c r="T841" s="7"/>
      <c r="U841" s="7"/>
    </row>
    <row r="842" spans="1:21" s="5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 s="7"/>
      <c r="T842" s="7"/>
      <c r="U842" s="7"/>
    </row>
    <row r="843" spans="1:21" s="5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 s="7"/>
      <c r="T843" s="7"/>
      <c r="U843" s="7"/>
    </row>
    <row r="844" spans="1:21" s="5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 s="7"/>
      <c r="T844" s="7"/>
      <c r="U844" s="7"/>
    </row>
    <row r="845" spans="1:21" s="5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 s="7"/>
      <c r="T845" s="7"/>
      <c r="U845" s="7"/>
    </row>
    <row r="846" spans="1:21" s="5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 s="7"/>
      <c r="T846" s="7"/>
      <c r="U846" s="7"/>
    </row>
    <row r="847" spans="1:21" s="5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 s="7"/>
      <c r="T847" s="7"/>
      <c r="U847" s="7"/>
    </row>
    <row r="848" spans="1:21" s="5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 s="7"/>
      <c r="T848" s="7"/>
      <c r="U848" s="7"/>
    </row>
    <row r="849" spans="1:21" s="5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 s="7"/>
      <c r="T849" s="7"/>
      <c r="U849" s="7"/>
    </row>
    <row r="850" spans="1:21" s="5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 s="7"/>
      <c r="T850" s="7"/>
      <c r="U850" s="7"/>
    </row>
    <row r="851" spans="1:21" s="5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 s="7"/>
      <c r="T851" s="7"/>
      <c r="U851" s="7"/>
    </row>
    <row r="852" spans="1:21" s="5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 s="7"/>
      <c r="T852" s="7"/>
      <c r="U852" s="7"/>
    </row>
    <row r="853" spans="1:21" s="5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 s="7"/>
      <c r="T853" s="7"/>
      <c r="U853" s="7"/>
    </row>
    <row r="854" spans="1:21" s="5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 s="7"/>
      <c r="T854" s="7"/>
      <c r="U854" s="7"/>
    </row>
    <row r="855" spans="1:21" s="5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 s="7"/>
      <c r="T855" s="7"/>
      <c r="U855" s="7"/>
    </row>
    <row r="856" spans="1:21" s="5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 s="7"/>
      <c r="T856" s="7"/>
      <c r="U856" s="7"/>
    </row>
    <row r="857" spans="1:21" s="5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 s="7"/>
      <c r="T857" s="7"/>
      <c r="U857" s="7"/>
    </row>
    <row r="858" spans="1:21" s="5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 s="7"/>
      <c r="T858" s="7"/>
      <c r="U858" s="7"/>
    </row>
    <row r="859" spans="1:21" s="5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 s="7"/>
      <c r="T859" s="7"/>
      <c r="U859" s="7"/>
    </row>
    <row r="860" spans="1:21" s="5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 s="7"/>
      <c r="T860" s="7"/>
      <c r="U860" s="7"/>
    </row>
    <row r="861" spans="1:21" s="5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 s="7"/>
      <c r="T861" s="7"/>
      <c r="U861" s="7"/>
    </row>
    <row r="862" spans="1:21" s="5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 s="7"/>
      <c r="T862" s="7"/>
      <c r="U862" s="7"/>
    </row>
    <row r="863" spans="1:21" s="5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 s="7"/>
      <c r="T863" s="7"/>
      <c r="U863" s="7"/>
    </row>
    <row r="864" spans="1:21" s="5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 s="7"/>
      <c r="T864" s="7"/>
      <c r="U864" s="7"/>
    </row>
    <row r="865" spans="1:21" s="5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 s="7"/>
      <c r="T865" s="7"/>
      <c r="U865" s="7"/>
    </row>
    <row r="866" spans="1:21" s="5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 s="7"/>
      <c r="T866" s="7"/>
      <c r="U866" s="7"/>
    </row>
    <row r="867" spans="1:21" s="5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 s="7"/>
      <c r="T867" s="7"/>
      <c r="U867" s="7"/>
    </row>
    <row r="868" spans="1:21" s="5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 s="7"/>
      <c r="T868" s="7"/>
      <c r="U868" s="7"/>
    </row>
    <row r="869" spans="1:21" s="5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 s="7"/>
      <c r="T869" s="7"/>
      <c r="U869" s="7"/>
    </row>
    <row r="870" spans="1:21" s="5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 s="7"/>
      <c r="T870" s="7"/>
      <c r="U870" s="7"/>
    </row>
    <row r="871" spans="1:21" s="5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 s="7"/>
      <c r="T871" s="7"/>
      <c r="U871" s="7"/>
    </row>
    <row r="872" spans="1:21" s="5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 s="7"/>
      <c r="T872" s="7"/>
      <c r="U872" s="7"/>
    </row>
    <row r="873" spans="1:21" s="5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 s="7"/>
      <c r="T873" s="7"/>
      <c r="U873" s="7"/>
    </row>
    <row r="874" spans="1:21" s="5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 s="7"/>
      <c r="T874" s="7"/>
      <c r="U874" s="7"/>
    </row>
    <row r="875" spans="1:21" s="5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 s="7"/>
      <c r="T875" s="7"/>
      <c r="U875" s="7"/>
    </row>
    <row r="876" spans="1:21" s="5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 s="7"/>
      <c r="T876" s="7"/>
      <c r="U876" s="7"/>
    </row>
    <row r="877" spans="1:21" s="5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 s="7"/>
      <c r="T877" s="7"/>
      <c r="U877" s="7"/>
    </row>
    <row r="878" spans="1:21" s="5" customFormat="1" ht="12.75">
      <c r="A878" s="19"/>
      <c r="B878" s="21"/>
      <c r="C878" s="21"/>
      <c r="D878" s="21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 s="7"/>
      <c r="T878" s="7"/>
      <c r="U878" s="7"/>
    </row>
    <row r="879" spans="1:21" s="5" customFormat="1" ht="12.75">
      <c r="A879" s="19"/>
      <c r="B879" s="21"/>
      <c r="C879" s="21"/>
      <c r="D879" s="21"/>
      <c r="E879" s="21"/>
      <c r="F879" s="20"/>
      <c r="G879" s="20"/>
      <c r="H879" s="20"/>
      <c r="I879" s="19"/>
      <c r="J879" s="19"/>
      <c r="K879" s="19"/>
      <c r="L879" s="19"/>
      <c r="M879" s="19"/>
      <c r="N879" s="16"/>
      <c r="O879" s="16"/>
      <c r="P879" s="19"/>
      <c r="Q879" s="14"/>
      <c r="R879" s="14"/>
      <c r="S879" s="7"/>
      <c r="T879" s="7"/>
      <c r="U879" s="7"/>
    </row>
    <row r="880" spans="1:21" s="5" customFormat="1" ht="12.75">
      <c r="A880" s="19"/>
      <c r="B880" s="20"/>
      <c r="C880" s="20"/>
      <c r="D880" s="20"/>
      <c r="E880" s="21"/>
      <c r="F880" s="20"/>
      <c r="G880" s="20"/>
      <c r="H880" s="20"/>
      <c r="I880" s="19"/>
      <c r="J880" s="19"/>
      <c r="K880" s="19"/>
      <c r="L880" s="19"/>
      <c r="M880" s="19"/>
      <c r="N880" s="16"/>
      <c r="O880" s="16"/>
      <c r="P880" s="19"/>
      <c r="Q880" s="18"/>
      <c r="R880" s="18"/>
      <c r="S880" s="7"/>
      <c r="T880" s="7"/>
      <c r="U880" s="7"/>
    </row>
    <row r="881" spans="1:21" s="5" customFormat="1" ht="12.75">
      <c r="A881" s="19"/>
      <c r="B881" s="20"/>
      <c r="C881" s="20"/>
      <c r="D881" s="20"/>
      <c r="E881" s="20"/>
      <c r="F881" s="20"/>
      <c r="G881" s="20"/>
      <c r="H881" s="20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7"/>
      <c r="T881" s="7"/>
      <c r="U881" s="7"/>
    </row>
    <row r="882" spans="1:21" s="5" customFormat="1" ht="12.75">
      <c r="A882" s="19"/>
      <c r="B882" s="20"/>
      <c r="C882" s="20"/>
      <c r="D882" s="20"/>
      <c r="E882" s="20"/>
      <c r="F882" s="20"/>
      <c r="G882" s="20"/>
      <c r="H882" s="20"/>
      <c r="I882" s="18"/>
      <c r="J882" s="18"/>
      <c r="K882" s="18"/>
      <c r="L882" s="18"/>
      <c r="M882" s="18"/>
      <c r="N882" s="16" t="s">
        <v>72</v>
      </c>
      <c r="O882" s="16"/>
      <c r="P882" s="18"/>
      <c r="Q882" s="18"/>
      <c r="R882" s="18"/>
      <c r="S882" s="7"/>
      <c r="T882" s="7"/>
      <c r="U882" s="7"/>
    </row>
    <row r="883" spans="1:21" s="5" customFormat="1" ht="12.75">
      <c r="A883" s="19"/>
      <c r="B883" s="20"/>
      <c r="C883" s="20"/>
      <c r="D883" s="20"/>
      <c r="E883" s="20"/>
      <c r="F883" s="20"/>
      <c r="G883" s="20"/>
      <c r="H883" s="20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7"/>
      <c r="T883" s="7"/>
      <c r="U883" s="7"/>
    </row>
    <row r="884" spans="1:21" s="5" customFormat="1" ht="12.75">
      <c r="A884" s="19"/>
      <c r="B884" s="20"/>
      <c r="C884" s="20"/>
      <c r="D884" s="20"/>
      <c r="E884" s="20"/>
      <c r="F884" s="20"/>
      <c r="G884" s="20"/>
      <c r="H884" s="20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7"/>
      <c r="T884" s="7"/>
      <c r="U884" s="7"/>
    </row>
    <row r="885" spans="1:21" s="5" customFormat="1" ht="12.75">
      <c r="A885" s="19"/>
      <c r="B885" s="20"/>
      <c r="C885" s="20"/>
      <c r="D885" s="20"/>
      <c r="E885" s="20"/>
      <c r="F885" s="20"/>
      <c r="G885" s="20"/>
      <c r="H885" s="20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7"/>
      <c r="T885" s="7"/>
      <c r="U885" s="7"/>
    </row>
    <row r="886" spans="1:21" s="5" customFormat="1" ht="12.75">
      <c r="A886" s="19"/>
      <c r="B886" s="20"/>
      <c r="C886" s="20"/>
      <c r="D886" s="20"/>
      <c r="E886" s="20"/>
      <c r="F886" s="20"/>
      <c r="G886" s="20"/>
      <c r="H886" s="20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7"/>
      <c r="T886" s="7"/>
      <c r="U886" s="7"/>
    </row>
    <row r="887" spans="1:21" s="5" customFormat="1" ht="12.75">
      <c r="A887" s="19"/>
      <c r="B887" s="20"/>
      <c r="C887" s="20"/>
      <c r="D887" s="20"/>
      <c r="E887" s="20"/>
      <c r="F887" s="20"/>
      <c r="G887" s="20"/>
      <c r="H887" s="20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7"/>
      <c r="T887" s="7"/>
      <c r="U887" s="7"/>
    </row>
    <row r="888" spans="1:21" s="5" customFormat="1" ht="12.75">
      <c r="A888" s="13"/>
      <c r="B888" s="10"/>
      <c r="C888" s="10"/>
      <c r="D888" s="10"/>
      <c r="E888" s="20"/>
      <c r="F888" s="20"/>
      <c r="G888" s="20"/>
      <c r="H888" s="20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7"/>
      <c r="T888" s="7"/>
      <c r="U888" s="7"/>
    </row>
    <row r="889" spans="1:21" s="5" customFormat="1" ht="12.75">
      <c r="A889" s="13"/>
      <c r="B889" s="10"/>
      <c r="C889" s="10"/>
      <c r="D889" s="10"/>
      <c r="E889" s="10"/>
      <c r="F889" s="10"/>
      <c r="G889" s="10"/>
      <c r="H889" s="10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7"/>
      <c r="T889" s="7"/>
      <c r="U889" s="7"/>
    </row>
    <row r="890" spans="1:21" s="5" customFormat="1" ht="12.75">
      <c r="A890" s="13"/>
      <c r="B890" s="10"/>
      <c r="C890" s="10"/>
      <c r="D890" s="10"/>
      <c r="E890" s="10"/>
      <c r="F890" s="10"/>
      <c r="G890" s="10"/>
      <c r="H890" s="10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7"/>
      <c r="T890" s="7"/>
      <c r="U890" s="7"/>
    </row>
    <row r="891" spans="1:21" s="5" customFormat="1" ht="12.75">
      <c r="A891" s="13"/>
      <c r="B891" s="10"/>
      <c r="C891" s="10"/>
      <c r="D891" s="10"/>
      <c r="E891" s="10"/>
      <c r="F891" s="10"/>
      <c r="G891" s="10"/>
      <c r="H891" s="10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7"/>
      <c r="T891" s="7"/>
      <c r="U891" s="7"/>
    </row>
    <row r="892" spans="1:21" s="5" customFormat="1" ht="12.75">
      <c r="A892" s="13"/>
      <c r="B892" s="10"/>
      <c r="C892" s="10"/>
      <c r="D892" s="10"/>
      <c r="E892" s="10"/>
      <c r="F892" s="10"/>
      <c r="G892" s="10"/>
      <c r="H892" s="10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7"/>
      <c r="T892" s="7"/>
      <c r="U892" s="7"/>
    </row>
    <row r="893" spans="1:21" s="5" customFormat="1" ht="12.75">
      <c r="A893" s="13"/>
      <c r="B893" s="10"/>
      <c r="C893" s="10"/>
      <c r="D893" s="10"/>
      <c r="E893" s="10"/>
      <c r="F893" s="10"/>
      <c r="G893" s="10"/>
      <c r="H893" s="10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7"/>
      <c r="T893" s="7"/>
      <c r="U893" s="7"/>
    </row>
    <row r="894" spans="1:21" s="5" customFormat="1" ht="12.75">
      <c r="A894" s="13"/>
      <c r="B894" s="10"/>
      <c r="C894" s="10"/>
      <c r="D894" s="10"/>
      <c r="E894" s="10"/>
      <c r="F894" s="10"/>
      <c r="G894" s="10"/>
      <c r="H894" s="10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7"/>
      <c r="T894" s="7"/>
      <c r="U894" s="7"/>
    </row>
    <row r="895" spans="1:21" s="5" customFormat="1" ht="12.75">
      <c r="A895" s="13"/>
      <c r="B895" s="10"/>
      <c r="C895" s="10"/>
      <c r="D895" s="10"/>
      <c r="E895" s="10"/>
      <c r="F895" s="10"/>
      <c r="G895" s="10"/>
      <c r="H895" s="10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7"/>
      <c r="T895" s="7"/>
      <c r="U895" s="7"/>
    </row>
    <row r="896" spans="1:21" s="5" customFormat="1" ht="12.75">
      <c r="A896" s="13"/>
      <c r="B896" s="10"/>
      <c r="C896" s="10"/>
      <c r="D896" s="10"/>
      <c r="E896" s="10"/>
      <c r="F896" s="10"/>
      <c r="G896" s="10"/>
      <c r="H896" s="10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7"/>
      <c r="T896" s="7"/>
      <c r="U896" s="7"/>
    </row>
    <row r="897" spans="1:21" s="5" customFormat="1" ht="12.75">
      <c r="A897" s="13"/>
      <c r="B897" s="10"/>
      <c r="C897" s="10"/>
      <c r="D897" s="10"/>
      <c r="E897" s="10"/>
      <c r="F897" s="10"/>
      <c r="G897" s="10"/>
      <c r="H897" s="10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7"/>
      <c r="T897" s="7"/>
      <c r="U897" s="7"/>
    </row>
    <row r="898" spans="1:21" s="5" customFormat="1" ht="12.75">
      <c r="A898" s="13"/>
      <c r="B898" s="10"/>
      <c r="C898" s="10"/>
      <c r="D898" s="10"/>
      <c r="E898" s="10"/>
      <c r="F898" s="10"/>
      <c r="G898" s="10"/>
      <c r="H898" s="10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7"/>
      <c r="T898" s="7"/>
      <c r="U898" s="7"/>
    </row>
    <row r="899" spans="1:21" s="5" customFormat="1" ht="12.75">
      <c r="A899" s="13"/>
      <c r="B899" s="10"/>
      <c r="C899" s="10"/>
      <c r="D899" s="10"/>
      <c r="E899" s="10"/>
      <c r="F899" s="10"/>
      <c r="G899" s="10"/>
      <c r="H899" s="10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7"/>
      <c r="T899" s="7"/>
      <c r="U899" s="7"/>
    </row>
    <row r="900" spans="1:21" s="5" customFormat="1" ht="12.75">
      <c r="A900" s="13"/>
      <c r="B900" s="10"/>
      <c r="C900" s="10"/>
      <c r="D900" s="10"/>
      <c r="E900" s="10"/>
      <c r="F900" s="10"/>
      <c r="G900" s="10"/>
      <c r="H900" s="10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7"/>
      <c r="T900" s="7"/>
      <c r="U900" s="7"/>
    </row>
    <row r="901" spans="1:21" s="5" customFormat="1" ht="12.75">
      <c r="A901" s="13"/>
      <c r="B901" s="10"/>
      <c r="C901" s="10"/>
      <c r="D901" s="10"/>
      <c r="E901" s="10"/>
      <c r="F901" s="10"/>
      <c r="G901" s="10"/>
      <c r="H901" s="10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7"/>
      <c r="T901" s="7"/>
      <c r="U901" s="7"/>
    </row>
    <row r="902" spans="1:21" s="5" customFormat="1" ht="12.75">
      <c r="A902" s="13"/>
      <c r="B902" s="10"/>
      <c r="C902" s="10"/>
      <c r="D902" s="10"/>
      <c r="E902" s="10"/>
      <c r="F902" s="10"/>
      <c r="G902" s="10"/>
      <c r="H902" s="10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7"/>
      <c r="T902" s="7"/>
      <c r="U902" s="7"/>
    </row>
    <row r="903" spans="1:21" s="5" customFormat="1" ht="12.75">
      <c r="A903" s="6"/>
      <c r="E903" s="10"/>
      <c r="F903" s="10"/>
      <c r="G903" s="10"/>
      <c r="H903" s="10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7"/>
      <c r="T903" s="7"/>
      <c r="U903" s="7"/>
    </row>
    <row r="904" spans="1:21" s="5" customFormat="1" ht="12.75">
      <c r="A904" s="6"/>
      <c r="S904" s="7"/>
      <c r="T904" s="7"/>
      <c r="U904" s="7"/>
    </row>
    <row r="905" spans="1:21" s="5" customFormat="1" ht="12.75">
      <c r="A905" s="6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</row>
    <row r="906" spans="1:21" s="5" customFormat="1" ht="12.75">
      <c r="A906" s="6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</row>
    <row r="907" spans="1:21" s="5" customFormat="1" ht="12.75">
      <c r="A907" s="6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</row>
    <row r="908" spans="1:21" s="5" customFormat="1" ht="12.75">
      <c r="A908" s="6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</row>
    <row r="909" spans="1:21" s="5" customFormat="1" ht="12.75">
      <c r="A909" s="6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</row>
    <row r="910" spans="1:21" s="5" customFormat="1" ht="12.75">
      <c r="A910" s="6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</row>
    <row r="911" spans="1:21" s="5" customFormat="1" ht="12.75">
      <c r="A911" s="6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</row>
    <row r="912" spans="1:21" s="5" customFormat="1" ht="12.75">
      <c r="A912" s="6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</row>
    <row r="913" spans="1:21" s="5" customFormat="1" ht="12.75">
      <c r="A913" s="6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</row>
    <row r="914" spans="1:21" s="5" customFormat="1" ht="12.75">
      <c r="A914" s="6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</row>
    <row r="915" spans="1:21" s="5" customFormat="1" ht="12.75">
      <c r="A915" s="6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</row>
    <row r="916" spans="1:21" s="5" customFormat="1" ht="12.75">
      <c r="A916" s="6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</row>
    <row r="917" spans="1:21" s="5" customFormat="1" ht="12.75">
      <c r="A917" s="6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</row>
    <row r="918" spans="1:21" s="5" customFormat="1" ht="12.75">
      <c r="A918" s="6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</row>
    <row r="919" spans="1:21" s="5" customFormat="1" ht="12.75">
      <c r="A919" s="6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</row>
    <row r="920" spans="1:21" s="5" customFormat="1" ht="12.75">
      <c r="A920" s="6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</row>
    <row r="921" spans="1:21" s="5" customFormat="1" ht="12.75">
      <c r="A921" s="6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</row>
    <row r="922" spans="1:21" s="5" customFormat="1" ht="12.75">
      <c r="A922" s="6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</row>
    <row r="923" spans="1:21" s="5" customFormat="1" ht="12.75">
      <c r="A923" s="6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</row>
    <row r="924" spans="1:21" s="5" customFormat="1" ht="12.75">
      <c r="A924" s="6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</row>
    <row r="925" spans="1:21" s="5" customFormat="1" ht="12.75">
      <c r="A925" s="2"/>
      <c r="B925"/>
      <c r="C925"/>
      <c r="D925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</row>
  </sheetData>
  <sheetProtection/>
  <mergeCells count="4">
    <mergeCell ref="A1:Q1"/>
    <mergeCell ref="A4:Q4"/>
    <mergeCell ref="A6:Q6"/>
    <mergeCell ref="S9:U9"/>
  </mergeCells>
  <printOptions/>
  <pageMargins left="0.3937007874015748" right="0" top="0" bottom="0" header="0.5118110236220472" footer="0"/>
  <pageSetup horizontalDpi="300" verticalDpi="300" orientation="landscape" paperSize="9" r:id="rId1"/>
  <headerFooter alignWithMargins="0">
    <oddFooter>&amp;C 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Desjardin</dc:creator>
  <cp:keywords/>
  <dc:description/>
  <cp:lastModifiedBy>DEJARDIN</cp:lastModifiedBy>
  <cp:lastPrinted>2018-10-05T15:30:31Z</cp:lastPrinted>
  <dcterms:created xsi:type="dcterms:W3CDTF">2008-10-14T10:24:07Z</dcterms:created>
  <dcterms:modified xsi:type="dcterms:W3CDTF">2019-10-28T10:03:44Z</dcterms:modified>
  <cp:category/>
  <cp:version/>
  <cp:contentType/>
  <cp:contentStatus/>
</cp:coreProperties>
</file>