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35" windowHeight="4635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'Feuil1'!$1:$7</definedName>
    <definedName name="_xlnm.Print_Area" localSheetId="0">'Feuil1'!$A$1:$P$234</definedName>
  </definedNames>
  <calcPr fullCalcOnLoad="1"/>
</workbook>
</file>

<file path=xl/sharedStrings.xml><?xml version="1.0" encoding="utf-8"?>
<sst xmlns="http://schemas.openxmlformats.org/spreadsheetml/2006/main" count="1035" uniqueCount="386">
  <si>
    <t>COMITE DEPARTEMENTAL DE TIR DU NORD</t>
  </si>
  <si>
    <t>NOM</t>
  </si>
  <si>
    <t>PRENOM</t>
  </si>
  <si>
    <t>CAT</t>
  </si>
  <si>
    <t>CLUB</t>
  </si>
  <si>
    <t>S1</t>
  </si>
  <si>
    <t>P</t>
  </si>
  <si>
    <t>CG</t>
  </si>
  <si>
    <t>C</t>
  </si>
  <si>
    <t>D2</t>
  </si>
  <si>
    <t>MICHEL</t>
  </si>
  <si>
    <t>S2</t>
  </si>
  <si>
    <t>DIDIER</t>
  </si>
  <si>
    <t>NICOLAS</t>
  </si>
  <si>
    <t>BOUSSOIS</t>
  </si>
  <si>
    <t>D1</t>
  </si>
  <si>
    <t>JEAN CLAUDE</t>
  </si>
  <si>
    <t>S3</t>
  </si>
  <si>
    <t>ERIC</t>
  </si>
  <si>
    <t>ALAIN</t>
  </si>
  <si>
    <t>JG</t>
  </si>
  <si>
    <t>ANDRE</t>
  </si>
  <si>
    <t>JEAN LOUIS</t>
  </si>
  <si>
    <t>PATRICK</t>
  </si>
  <si>
    <t>PASCAL</t>
  </si>
  <si>
    <t>CF</t>
  </si>
  <si>
    <t>THIERRY</t>
  </si>
  <si>
    <t>BRUNO</t>
  </si>
  <si>
    <t>JEAN PIERRE</t>
  </si>
  <si>
    <t>CLAUDE</t>
  </si>
  <si>
    <t>SEBASTIEN</t>
  </si>
  <si>
    <t>JEAN</t>
  </si>
  <si>
    <t>FRANCK</t>
  </si>
  <si>
    <t>WATTRELOS</t>
  </si>
  <si>
    <t>DOUAI</t>
  </si>
  <si>
    <t>CARPENTIER</t>
  </si>
  <si>
    <t xml:space="preserve">JENICOT </t>
  </si>
  <si>
    <t>NIEPPE</t>
  </si>
  <si>
    <t>ARMENTIERES</t>
  </si>
  <si>
    <t>D3</t>
  </si>
  <si>
    <t>GUILLAUME</t>
  </si>
  <si>
    <t>BERNARD</t>
  </si>
  <si>
    <t>UTVA</t>
  </si>
  <si>
    <t>LAURENT</t>
  </si>
  <si>
    <t>MILLEVILLE</t>
  </si>
  <si>
    <t>handisport</t>
  </si>
  <si>
    <t>LA MADELEINE</t>
  </si>
  <si>
    <t>FREZIN</t>
  </si>
  <si>
    <t>ISABELLE</t>
  </si>
  <si>
    <t>SEGERS</t>
  </si>
  <si>
    <t>357 ROUBAIX</t>
  </si>
  <si>
    <t>CROIX</t>
  </si>
  <si>
    <t>PIERRE</t>
  </si>
  <si>
    <t>LECLERCQ</t>
  </si>
  <si>
    <t>JEAN LUC</t>
  </si>
  <si>
    <t>MULLIER</t>
  </si>
  <si>
    <t>MARCEL</t>
  </si>
  <si>
    <t>DELATTRE</t>
  </si>
  <si>
    <t>CLAIRE</t>
  </si>
  <si>
    <t>GAMIN Pierre Vincent</t>
  </si>
  <si>
    <t>VINCENT</t>
  </si>
  <si>
    <t>LEGRAND</t>
  </si>
  <si>
    <t>ROBERT</t>
  </si>
  <si>
    <t>OLIVIER</t>
  </si>
  <si>
    <t>FABRICE</t>
  </si>
  <si>
    <t>TRITH</t>
  </si>
  <si>
    <t>COLLET</t>
  </si>
  <si>
    <t>JACKY</t>
  </si>
  <si>
    <t>BAUDRY</t>
  </si>
  <si>
    <t>RAISMES</t>
  </si>
  <si>
    <t>JF</t>
  </si>
  <si>
    <t>ALYS</t>
  </si>
  <si>
    <t>CORENTIN</t>
  </si>
  <si>
    <t>LANTOINE</t>
  </si>
  <si>
    <t>DRUART</t>
  </si>
  <si>
    <t>RICHEZ</t>
  </si>
  <si>
    <t>GEORGES</t>
  </si>
  <si>
    <t>DOUCHIN</t>
  </si>
  <si>
    <t>PHILIPPE</t>
  </si>
  <si>
    <t>THIEBAUX</t>
  </si>
  <si>
    <t>AVESNES</t>
  </si>
  <si>
    <t>PAMART</t>
  </si>
  <si>
    <t>LIONNE</t>
  </si>
  <si>
    <t>CAPELLE</t>
  </si>
  <si>
    <t>total</t>
  </si>
  <si>
    <t xml:space="preserve"> </t>
  </si>
  <si>
    <t>JEREMY</t>
  </si>
  <si>
    <t>BERTEAUX</t>
  </si>
  <si>
    <t>LEFEBVRE</t>
  </si>
  <si>
    <t>BENS</t>
  </si>
  <si>
    <t>PERENCHIES</t>
  </si>
  <si>
    <t>POIGNARD</t>
  </si>
  <si>
    <t>ATVH</t>
  </si>
  <si>
    <t>CRAPS</t>
  </si>
  <si>
    <t>AURELIE</t>
  </si>
  <si>
    <t xml:space="preserve">BOULIEZ </t>
  </si>
  <si>
    <t xml:space="preserve">GELE </t>
  </si>
  <si>
    <t>RAMONT</t>
  </si>
  <si>
    <t>MAXIME</t>
  </si>
  <si>
    <t>CHRISTOPHE</t>
  </si>
  <si>
    <t>GUY</t>
  </si>
  <si>
    <t>FRASNOY</t>
  </si>
  <si>
    <t>MAUBEUGE</t>
  </si>
  <si>
    <t>ONNAING</t>
  </si>
  <si>
    <t>AULNOYE</t>
  </si>
  <si>
    <t>REGIS</t>
  </si>
  <si>
    <t>AGNES</t>
  </si>
  <si>
    <t>MONDO</t>
  </si>
  <si>
    <t>GOLA</t>
  </si>
  <si>
    <t>BUTRUILLE</t>
  </si>
  <si>
    <t>SWINGEDAUW</t>
  </si>
  <si>
    <t>SCATENA</t>
  </si>
  <si>
    <t>FRANCOIS</t>
  </si>
  <si>
    <t>CHRISTIAN</t>
  </si>
  <si>
    <t>VERBEURGT</t>
  </si>
  <si>
    <t>DENIS</t>
  </si>
  <si>
    <t>DAVID</t>
  </si>
  <si>
    <t>NATHALIE</t>
  </si>
  <si>
    <t>DOMINIQUE</t>
  </si>
  <si>
    <t>DELANGUE</t>
  </si>
  <si>
    <t>PARENT</t>
  </si>
  <si>
    <t>ROSALIE</t>
  </si>
  <si>
    <t>CHARLES</t>
  </si>
  <si>
    <t>SPROCQ</t>
  </si>
  <si>
    <t>SERGE</t>
  </si>
  <si>
    <t>DEBOVE</t>
  </si>
  <si>
    <t>YVES</t>
  </si>
  <si>
    <t>VERMEEREN</t>
  </si>
  <si>
    <t>MARTEEL</t>
  </si>
  <si>
    <t>COURTOIS</t>
  </si>
  <si>
    <t>MARTINE</t>
  </si>
  <si>
    <t>MARIE CLAUDE</t>
  </si>
  <si>
    <t>JOCELYNE</t>
  </si>
  <si>
    <t>JEAN PHILIPPE</t>
  </si>
  <si>
    <t>JEAN MICHEL</t>
  </si>
  <si>
    <t>LILYAN</t>
  </si>
  <si>
    <t>VIVIER</t>
  </si>
  <si>
    <t>ALICE</t>
  </si>
  <si>
    <t>COURTIN</t>
  </si>
  <si>
    <t>LE CATEAU</t>
  </si>
  <si>
    <t>LECOMTE</t>
  </si>
  <si>
    <t>BULTEZ</t>
  </si>
  <si>
    <t>JOSE</t>
  </si>
  <si>
    <t>ALEXANDRE</t>
  </si>
  <si>
    <t>LIONEL</t>
  </si>
  <si>
    <t>JACQUES</t>
  </si>
  <si>
    <t>WILLIAM</t>
  </si>
  <si>
    <t>JEAN-MARC</t>
  </si>
  <si>
    <t>MAILLARD</t>
  </si>
  <si>
    <t>GERARD</t>
  </si>
  <si>
    <t>CAUDRY</t>
  </si>
  <si>
    <t>HUBERT</t>
  </si>
  <si>
    <t>GARAT</t>
  </si>
  <si>
    <t>LOISON</t>
  </si>
  <si>
    <t>DUTENDAS</t>
  </si>
  <si>
    <t>DIMITRI</t>
  </si>
  <si>
    <t>ARNAUD</t>
  </si>
  <si>
    <t>LILIAN</t>
  </si>
  <si>
    <t>total 3T</t>
  </si>
  <si>
    <t>DUCHESNE Sébastien</t>
  </si>
  <si>
    <t>COLLINET</t>
  </si>
  <si>
    <t>DEBROUX</t>
  </si>
  <si>
    <t>ADELINE</t>
  </si>
  <si>
    <t>LYS</t>
  </si>
  <si>
    <t>THOMAS</t>
  </si>
  <si>
    <t>MANATA</t>
  </si>
  <si>
    <t>CASSANDRA</t>
  </si>
  <si>
    <t>SOLARCZYK</t>
  </si>
  <si>
    <t>JEAN-CLAUDE</t>
  </si>
  <si>
    <t>LABBE</t>
  </si>
  <si>
    <t>BEHAGUES</t>
  </si>
  <si>
    <t>FABIAN</t>
  </si>
  <si>
    <t>ANTOINE</t>
  </si>
  <si>
    <t>SOMON</t>
  </si>
  <si>
    <t>GREGOIRE</t>
  </si>
  <si>
    <t>LEFEVRE</t>
  </si>
  <si>
    <t>FOURNEAU</t>
  </si>
  <si>
    <t>DOOM</t>
  </si>
  <si>
    <t>JONATHAN</t>
  </si>
  <si>
    <t>HC</t>
  </si>
  <si>
    <t>PATRICE</t>
  </si>
  <si>
    <t>FILAR</t>
  </si>
  <si>
    <t>LUDWIG</t>
  </si>
  <si>
    <t>ENGLOO</t>
  </si>
  <si>
    <t>MARIE-ANNE</t>
  </si>
  <si>
    <t>BRIE</t>
  </si>
  <si>
    <t>BACHELET</t>
  </si>
  <si>
    <t>DEMET</t>
  </si>
  <si>
    <t>CLT</t>
  </si>
  <si>
    <t>3 meilleurs tirs</t>
  </si>
  <si>
    <t>LEPINOY</t>
  </si>
  <si>
    <t>MOMPACH</t>
  </si>
  <si>
    <t>BURBAUD</t>
  </si>
  <si>
    <t>FRANCIS</t>
  </si>
  <si>
    <t>CORDIER</t>
  </si>
  <si>
    <t>HERVE</t>
  </si>
  <si>
    <t>JEAN-PIERRE</t>
  </si>
  <si>
    <t>1 T</t>
  </si>
  <si>
    <t>2 T</t>
  </si>
  <si>
    <t>3 T</t>
  </si>
  <si>
    <t xml:space="preserve">4 T </t>
  </si>
  <si>
    <t xml:space="preserve">5 T </t>
  </si>
  <si>
    <t>BOURLEAU</t>
  </si>
  <si>
    <t>BROUTIN</t>
  </si>
  <si>
    <t>CARL</t>
  </si>
  <si>
    <t>JEROME</t>
  </si>
  <si>
    <t>ROUSSEAU</t>
  </si>
  <si>
    <t>ALBERT</t>
  </si>
  <si>
    <t>JOVENIAUX</t>
  </si>
  <si>
    <t>BARBE</t>
  </si>
  <si>
    <t>CLAEYS</t>
  </si>
  <si>
    <t>SYLVAIN</t>
  </si>
  <si>
    <t>HAUBOURDIN</t>
  </si>
  <si>
    <t>VAN LABEKE</t>
  </si>
  <si>
    <t>MICKAEL</t>
  </si>
  <si>
    <t>SEGHIRI</t>
  </si>
  <si>
    <t>DAYER</t>
  </si>
  <si>
    <t>VIRGINIE</t>
  </si>
  <si>
    <t>LOUIS</t>
  </si>
  <si>
    <t>JEAN-LUC</t>
  </si>
  <si>
    <t>ROSSAT</t>
  </si>
  <si>
    <t>BOLVIN</t>
  </si>
  <si>
    <t>MARINE</t>
  </si>
  <si>
    <t>GABELLE</t>
  </si>
  <si>
    <t>DESRUCQUES</t>
  </si>
  <si>
    <t>DELCROIX</t>
  </si>
  <si>
    <t>FLOREK</t>
  </si>
  <si>
    <t>GONTIER</t>
  </si>
  <si>
    <t>OWOLABI</t>
  </si>
  <si>
    <t>CORINA</t>
  </si>
  <si>
    <t>GROS</t>
  </si>
  <si>
    <t>FARUGIA</t>
  </si>
  <si>
    <t>SZYBOWICZ</t>
  </si>
  <si>
    <t>LEROY</t>
  </si>
  <si>
    <t>CONARD</t>
  </si>
  <si>
    <t>VENDEMBERGUE</t>
  </si>
  <si>
    <t>PICAVET</t>
  </si>
  <si>
    <t>LOMME</t>
  </si>
  <si>
    <t>LEPRETRE</t>
  </si>
  <si>
    <t>SAINGIER</t>
  </si>
  <si>
    <t>LELEU</t>
  </si>
  <si>
    <t>EL ALAMY</t>
  </si>
  <si>
    <t>HAMDY</t>
  </si>
  <si>
    <t>LEQUART</t>
  </si>
  <si>
    <t>FLORYNE</t>
  </si>
  <si>
    <t>MARIE</t>
  </si>
  <si>
    <t>DESMET</t>
  </si>
  <si>
    <t>JEAN-FRANCOIS</t>
  </si>
  <si>
    <t>PREUX AU BOIS</t>
  </si>
  <si>
    <t>LA JEAN BART</t>
  </si>
  <si>
    <t>CTPN DUNK</t>
  </si>
  <si>
    <t>MG</t>
  </si>
  <si>
    <t>MF</t>
  </si>
  <si>
    <t>HORVAT</t>
  </si>
  <si>
    <t>DELVAL</t>
  </si>
  <si>
    <t>GAILLARD</t>
  </si>
  <si>
    <t>GODFROY</t>
  </si>
  <si>
    <t>JOUGLET</t>
  </si>
  <si>
    <t>RENE</t>
  </si>
  <si>
    <t>ANNE</t>
  </si>
  <si>
    <t>LHOIR</t>
  </si>
  <si>
    <t>DELCOURT</t>
  </si>
  <si>
    <t>SIEBIENSKI</t>
  </si>
  <si>
    <t>JEAN FRANCOIS</t>
  </si>
  <si>
    <t>DUYTSCHE</t>
  </si>
  <si>
    <t>GONSSE</t>
  </si>
  <si>
    <t>ZOONEKYND</t>
  </si>
  <si>
    <t>COULON</t>
  </si>
  <si>
    <t>DESCHODT</t>
  </si>
  <si>
    <t>DUVET</t>
  </si>
  <si>
    <t>FORT</t>
  </si>
  <si>
    <t>ACCART</t>
  </si>
  <si>
    <t>CHAUVET</t>
  </si>
  <si>
    <t>JANSSEN</t>
  </si>
  <si>
    <t>LUSSIEZ</t>
  </si>
  <si>
    <t>KEVIN</t>
  </si>
  <si>
    <t>MIKOLAJCZAK</t>
  </si>
  <si>
    <t>FLAVIEN</t>
  </si>
  <si>
    <t>GODET</t>
  </si>
  <si>
    <t>DEHON</t>
  </si>
  <si>
    <t>HERENG</t>
  </si>
  <si>
    <t>FLAVIE</t>
  </si>
  <si>
    <t>CARIN</t>
  </si>
  <si>
    <t>SOPHIA</t>
  </si>
  <si>
    <t>DELBECQUE</t>
  </si>
  <si>
    <t>LAURA</t>
  </si>
  <si>
    <t>DANIELE</t>
  </si>
  <si>
    <t>GAUTIER</t>
  </si>
  <si>
    <t>LAMBRECQ</t>
  </si>
  <si>
    <t>VUYLSTEKER</t>
  </si>
  <si>
    <t>ROISIL</t>
  </si>
  <si>
    <t>MATTHIEU</t>
  </si>
  <si>
    <t>CAMOSSARO</t>
  </si>
  <si>
    <t>BABIEN</t>
  </si>
  <si>
    <t>CECILLYA</t>
  </si>
  <si>
    <t xml:space="preserve">LAURENT </t>
  </si>
  <si>
    <t>JOLY</t>
  </si>
  <si>
    <t>FRANCOISE</t>
  </si>
  <si>
    <t xml:space="preserve">LEGRAND </t>
  </si>
  <si>
    <t>CATHLINE</t>
  </si>
  <si>
    <t>LARDY</t>
  </si>
  <si>
    <t>VALAINS</t>
  </si>
  <si>
    <t>PRIOVILLE</t>
  </si>
  <si>
    <t>DUBERT</t>
  </si>
  <si>
    <t>SARCY</t>
  </si>
  <si>
    <t>FILMOTTE</t>
  </si>
  <si>
    <t>JUPIN</t>
  </si>
  <si>
    <t>THIEBAULT</t>
  </si>
  <si>
    <t>MATHIEU</t>
  </si>
  <si>
    <t>DECOURRIERE</t>
  </si>
  <si>
    <t>TOURRET</t>
  </si>
  <si>
    <t>STEPHANIE</t>
  </si>
  <si>
    <t>KIJAK</t>
  </si>
  <si>
    <t>GENEVIEVE</t>
  </si>
  <si>
    <t>JENICOT</t>
  </si>
  <si>
    <t>DANAPPE</t>
  </si>
  <si>
    <t>TOURNOI DU NORD 2017 - 2018</t>
  </si>
  <si>
    <t>CLASSEMENT GENERAL   1° TOUR</t>
  </si>
  <si>
    <t>SIX</t>
  </si>
  <si>
    <t>ROMAIN</t>
  </si>
  <si>
    <t>GUIOT</t>
  </si>
  <si>
    <t>ADEL</t>
  </si>
  <si>
    <t>GHESQUIERE</t>
  </si>
  <si>
    <t>DAVID-ALEXANDRE</t>
  </si>
  <si>
    <t>DUQUENES</t>
  </si>
  <si>
    <t>BENOIT</t>
  </si>
  <si>
    <t>LAGAIZE</t>
  </si>
  <si>
    <t>QUINET</t>
  </si>
  <si>
    <t>GREGORY</t>
  </si>
  <si>
    <t>LEPLAT</t>
  </si>
  <si>
    <t>DOCQ</t>
  </si>
  <si>
    <t>MANUEL</t>
  </si>
  <si>
    <t>DAMIENS</t>
  </si>
  <si>
    <t>BLANCHET</t>
  </si>
  <si>
    <t>VANDENBUSSHE</t>
  </si>
  <si>
    <t>OYE PLAGE</t>
  </si>
  <si>
    <t>POLVECHE</t>
  </si>
  <si>
    <t>JEAN-MARIE</t>
  </si>
  <si>
    <t>BULLY</t>
  </si>
  <si>
    <t xml:space="preserve">HAVEZ </t>
  </si>
  <si>
    <t>ADRIEN</t>
  </si>
  <si>
    <t>BAYARD</t>
  </si>
  <si>
    <t>LEVEQUE</t>
  </si>
  <si>
    <t>DEVOS</t>
  </si>
  <si>
    <t>VINCOUR</t>
  </si>
  <si>
    <t>STEPHANE</t>
  </si>
  <si>
    <t>TURBOT</t>
  </si>
  <si>
    <t xml:space="preserve">LEMOINE </t>
  </si>
  <si>
    <t>EVRARD</t>
  </si>
  <si>
    <t>PHILIPE</t>
  </si>
  <si>
    <t>FLANDINCK</t>
  </si>
  <si>
    <t>ROMUALD</t>
  </si>
  <si>
    <t>CARTIERE</t>
  </si>
  <si>
    <t xml:space="preserve">S3 </t>
  </si>
  <si>
    <t>COMIDA</t>
  </si>
  <si>
    <t>ANTONIO</t>
  </si>
  <si>
    <t>RENAUX</t>
  </si>
  <si>
    <t>WILLERVAL</t>
  </si>
  <si>
    <t>AURELIEN</t>
  </si>
  <si>
    <t>VICTOR</t>
  </si>
  <si>
    <t>CAMBRAI</t>
  </si>
  <si>
    <t>FRISE</t>
  </si>
  <si>
    <t>MATHIAS</t>
  </si>
  <si>
    <t>DOUAY</t>
  </si>
  <si>
    <t>ADELE</t>
  </si>
  <si>
    <t>LALAU</t>
  </si>
  <si>
    <t>CELINE</t>
  </si>
  <si>
    <t>GAYET</t>
  </si>
  <si>
    <t>RENAUD</t>
  </si>
  <si>
    <t>BANSE</t>
  </si>
  <si>
    <t>JOEL</t>
  </si>
  <si>
    <t>RENARD</t>
  </si>
  <si>
    <t>JEAN-MICHEL</t>
  </si>
  <si>
    <t>REY</t>
  </si>
  <si>
    <t>FELIX</t>
  </si>
  <si>
    <t>BOISET</t>
  </si>
  <si>
    <t>CAMUS</t>
  </si>
  <si>
    <t xml:space="preserve">COUTY </t>
  </si>
  <si>
    <t>LOZINGUEZ</t>
  </si>
  <si>
    <t>CLEMENTINE</t>
  </si>
  <si>
    <t>HAORVAT</t>
  </si>
  <si>
    <t>ALICIA</t>
  </si>
  <si>
    <t>LECUYER</t>
  </si>
  <si>
    <t>MICHAEL</t>
  </si>
  <si>
    <t>HALLEPEE</t>
  </si>
  <si>
    <t>WASQUEHAL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</si>
</sst>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\ &quot;€&quot;"/>
    <numFmt numFmtId="174" formatCode="#,##0.0"/>
    <numFmt numFmtId="175" formatCode="#,##0\ &quot;€&quot;"/>
  </numFmts>
  <fonts count="52">
    <font>
      <sz val="10"/>
      <name val="Arial"/>
      <family val="0"/>
    </font>
    <font>
      <b/>
      <sz val="16"/>
      <color indexed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16"/>
      <color indexed="53"/>
      <name val="Arial"/>
      <family val="2"/>
    </font>
    <font>
      <b/>
      <sz val="16"/>
      <name val="Arial"/>
      <family val="2"/>
    </font>
    <font>
      <b/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0" borderId="2" applyNumberFormat="0" applyFill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1" borderId="9" applyNumberFormat="0" applyAlignment="0" applyProtection="0"/>
  </cellStyleXfs>
  <cellXfs count="93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13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72" fontId="0" fillId="0" borderId="0" xfId="0" applyNumberFormat="1" applyAlignment="1">
      <alignment horizontal="center"/>
    </xf>
    <xf numFmtId="172" fontId="3" fillId="0" borderId="10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 horizontal="left"/>
    </xf>
    <xf numFmtId="172" fontId="5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left"/>
    </xf>
    <xf numFmtId="1" fontId="7" fillId="0" borderId="10" xfId="0" applyNumberFormat="1" applyFont="1" applyFill="1" applyBorder="1" applyAlignment="1">
      <alignment horizontal="left"/>
    </xf>
    <xf numFmtId="1" fontId="6" fillId="0" borderId="10" xfId="0" applyNumberFormat="1" applyFont="1" applyFill="1" applyBorder="1" applyAlignment="1" applyProtection="1">
      <alignment horizontal="left"/>
      <protection locked="0"/>
    </xf>
    <xf numFmtId="1" fontId="4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/>
    </xf>
    <xf numFmtId="1" fontId="9" fillId="0" borderId="10" xfId="0" applyNumberFormat="1" applyFont="1" applyFill="1" applyBorder="1" applyAlignment="1">
      <alignment horizontal="left"/>
    </xf>
    <xf numFmtId="1" fontId="0" fillId="0" borderId="10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72" fontId="10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left"/>
    </xf>
    <xf numFmtId="172" fontId="5" fillId="0" borderId="0" xfId="0" applyNumberFormat="1" applyFont="1" applyBorder="1" applyAlignment="1">
      <alignment horizontal="center"/>
    </xf>
    <xf numFmtId="172" fontId="0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174" fontId="5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1" fontId="5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174" fontId="4" fillId="0" borderId="10" xfId="0" applyNumberFormat="1" applyFont="1" applyFill="1" applyBorder="1" applyAlignment="1">
      <alignment horizontal="center"/>
    </xf>
    <xf numFmtId="1" fontId="6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20"/>
  <sheetViews>
    <sheetView tabSelected="1" zoomScalePageLayoutView="0" workbookViewId="0" topLeftCell="A1">
      <pane ySplit="8" topLeftCell="A173" activePane="bottomLeft" state="frozen"/>
      <selection pane="topLeft" activeCell="A1" sqref="A1"/>
      <selection pane="bottomLeft" activeCell="W186" sqref="W186"/>
    </sheetView>
  </sheetViews>
  <sheetFormatPr defaultColWidth="11.421875" defaultRowHeight="12.75"/>
  <cols>
    <col min="1" max="1" width="4.57421875" style="2" customWidth="1"/>
    <col min="2" max="2" width="16.421875" style="0" customWidth="1"/>
    <col min="3" max="3" width="13.140625" style="0" customWidth="1"/>
    <col min="4" max="4" width="4.7109375" style="0" customWidth="1"/>
    <col min="5" max="5" width="3.140625" style="0" customWidth="1"/>
    <col min="6" max="6" width="3.28125" style="0" customWidth="1"/>
    <col min="7" max="7" width="13.7109375" style="0" customWidth="1"/>
    <col min="8" max="12" width="8.7109375" style="4" customWidth="1"/>
    <col min="13" max="13" width="9.7109375" style="4" customWidth="1"/>
    <col min="14" max="14" width="9.28125" style="4" customWidth="1"/>
    <col min="15" max="15" width="4.7109375" style="4" customWidth="1"/>
    <col min="16" max="17" width="4.421875" style="4" customWidth="1"/>
    <col min="18" max="20" width="9.7109375" style="4" customWidth="1"/>
  </cols>
  <sheetData>
    <row r="1" spans="1:17" ht="20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41"/>
    </row>
    <row r="2" ht="8.25" customHeight="1"/>
    <row r="3" spans="1:17" ht="20.25">
      <c r="A3" s="88" t="s">
        <v>316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42"/>
    </row>
    <row r="4" ht="9.75" customHeight="1"/>
    <row r="5" spans="1:17" ht="20.25">
      <c r="A5" s="89" t="s">
        <v>317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43"/>
    </row>
    <row r="6" spans="2:17" ht="18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ht="9" customHeight="1"/>
    <row r="8" spans="1:20" ht="12.75">
      <c r="A8" s="3"/>
      <c r="B8" s="1" t="s">
        <v>1</v>
      </c>
      <c r="C8" s="1" t="s">
        <v>2</v>
      </c>
      <c r="D8" s="1" t="s">
        <v>3</v>
      </c>
      <c r="E8" s="1"/>
      <c r="F8" s="1"/>
      <c r="G8" s="1" t="s">
        <v>4</v>
      </c>
      <c r="H8" s="3" t="s">
        <v>84</v>
      </c>
      <c r="I8" s="3" t="s">
        <v>84</v>
      </c>
      <c r="J8" s="3" t="s">
        <v>84</v>
      </c>
      <c r="K8" s="3" t="s">
        <v>84</v>
      </c>
      <c r="L8" s="3" t="s">
        <v>84</v>
      </c>
      <c r="M8" s="3" t="s">
        <v>84</v>
      </c>
      <c r="N8" s="3" t="s">
        <v>158</v>
      </c>
      <c r="O8" s="3" t="s">
        <v>188</v>
      </c>
      <c r="P8" s="40" t="s">
        <v>85</v>
      </c>
      <c r="Q8" s="6"/>
      <c r="R8" s="90" t="s">
        <v>189</v>
      </c>
      <c r="S8" s="91"/>
      <c r="T8" s="92"/>
    </row>
    <row r="9" spans="1:17" ht="12.75">
      <c r="A9" s="3"/>
      <c r="B9" s="1"/>
      <c r="C9" s="1"/>
      <c r="D9" s="1"/>
      <c r="E9" s="1"/>
      <c r="F9" s="1"/>
      <c r="G9" s="1"/>
      <c r="H9" s="3"/>
      <c r="I9" s="3"/>
      <c r="J9" s="3"/>
      <c r="K9" s="3"/>
      <c r="L9" s="3"/>
      <c r="M9" s="3"/>
      <c r="N9" s="3"/>
      <c r="O9" s="3"/>
      <c r="P9" s="3"/>
      <c r="Q9" s="6"/>
    </row>
    <row r="10" spans="1:20" ht="12.75">
      <c r="A10" s="3"/>
      <c r="B10" s="1"/>
      <c r="C10" s="1"/>
      <c r="D10" s="1"/>
      <c r="E10" s="1"/>
      <c r="F10" s="1"/>
      <c r="G10" s="39"/>
      <c r="H10" s="3" t="s">
        <v>197</v>
      </c>
      <c r="I10" s="3" t="s">
        <v>198</v>
      </c>
      <c r="J10" s="3" t="s">
        <v>199</v>
      </c>
      <c r="K10" s="3" t="s">
        <v>200</v>
      </c>
      <c r="L10" s="3" t="s">
        <v>201</v>
      </c>
      <c r="M10" s="3"/>
      <c r="N10" s="37"/>
      <c r="O10" s="3"/>
      <c r="P10" s="3"/>
      <c r="Q10" s="6"/>
      <c r="R10" s="45">
        <v>1</v>
      </c>
      <c r="S10" s="45">
        <v>2</v>
      </c>
      <c r="T10" s="45">
        <v>3</v>
      </c>
    </row>
    <row r="11" spans="1:21" ht="12.75">
      <c r="A11" s="3">
        <v>1</v>
      </c>
      <c r="B11" s="11" t="s">
        <v>221</v>
      </c>
      <c r="C11" s="9" t="s">
        <v>294</v>
      </c>
      <c r="D11" s="11" t="s">
        <v>252</v>
      </c>
      <c r="E11" s="11" t="s">
        <v>8</v>
      </c>
      <c r="F11" s="26">
        <v>1</v>
      </c>
      <c r="G11" s="50" t="s">
        <v>102</v>
      </c>
      <c r="H11" s="53">
        <v>373.9</v>
      </c>
      <c r="I11" s="53"/>
      <c r="J11" s="53"/>
      <c r="K11" s="53"/>
      <c r="L11" s="53"/>
      <c r="M11" s="51">
        <f>SUM(H11:L11)</f>
        <v>373.9</v>
      </c>
      <c r="N11" s="68" t="e">
        <f>SUM(R11:T11)</f>
        <v>#NUM!</v>
      </c>
      <c r="O11" s="17" t="s">
        <v>85</v>
      </c>
      <c r="P11" s="17" t="s">
        <v>179</v>
      </c>
      <c r="Q11" s="13"/>
      <c r="R11" s="4">
        <f>LARGE(H11:L11,1)</f>
        <v>373.9</v>
      </c>
      <c r="S11" s="4" t="e">
        <f>LARGE(H11:L11,2)</f>
        <v>#NUM!</v>
      </c>
      <c r="T11" s="4" t="e">
        <f>LARGE(H11:L11,3)</f>
        <v>#NUM!</v>
      </c>
      <c r="U11" s="8"/>
    </row>
    <row r="12" spans="1:21" ht="12.75">
      <c r="A12" s="15">
        <v>2</v>
      </c>
      <c r="B12" s="58" t="s">
        <v>361</v>
      </c>
      <c r="C12" s="59" t="s">
        <v>362</v>
      </c>
      <c r="D12" s="58" t="s">
        <v>251</v>
      </c>
      <c r="E12" s="58" t="s">
        <v>8</v>
      </c>
      <c r="F12" s="62">
        <v>1</v>
      </c>
      <c r="G12" s="59" t="s">
        <v>150</v>
      </c>
      <c r="H12" s="45">
        <v>339.2</v>
      </c>
      <c r="I12" s="48"/>
      <c r="J12" s="48"/>
      <c r="K12" s="48"/>
      <c r="L12" s="48"/>
      <c r="M12" s="3">
        <v>339.2</v>
      </c>
      <c r="N12" s="38" t="e">
        <f>SUM(R12:T12)</f>
        <v>#NUM!</v>
      </c>
      <c r="O12" s="17"/>
      <c r="P12" s="17" t="s">
        <v>179</v>
      </c>
      <c r="Q12" s="13"/>
      <c r="R12" s="4">
        <f>LARGE(H12:L12,1)</f>
        <v>339.2</v>
      </c>
      <c r="S12" s="4" t="e">
        <f>LARGE(H12:L12,2)</f>
        <v>#NUM!</v>
      </c>
      <c r="T12" s="4" t="e">
        <f>LARGE(H12:L12,3)</f>
        <v>#NUM!</v>
      </c>
      <c r="U12" s="8"/>
    </row>
    <row r="13" spans="1:21" ht="12.75">
      <c r="A13" s="15">
        <v>3</v>
      </c>
      <c r="B13" s="54" t="s">
        <v>380</v>
      </c>
      <c r="C13" s="55" t="s">
        <v>381</v>
      </c>
      <c r="D13" s="54" t="s">
        <v>252</v>
      </c>
      <c r="E13" s="54" t="s">
        <v>8</v>
      </c>
      <c r="F13" s="60">
        <v>1</v>
      </c>
      <c r="G13" s="55" t="s">
        <v>139</v>
      </c>
      <c r="H13" s="45">
        <v>255.1</v>
      </c>
      <c r="I13" s="48"/>
      <c r="J13" s="48"/>
      <c r="K13" s="48"/>
      <c r="L13" s="48"/>
      <c r="M13" s="15">
        <f>SUM(H13:L13)</f>
        <v>255.1</v>
      </c>
      <c r="N13" s="68" t="e">
        <f>SUM(R13:T13)</f>
        <v>#NUM!</v>
      </c>
      <c r="O13" s="15" t="s">
        <v>85</v>
      </c>
      <c r="P13" s="15" t="s">
        <v>179</v>
      </c>
      <c r="Q13" s="13"/>
      <c r="R13" s="4">
        <f>LARGE(H13:L13,1)</f>
        <v>255.1</v>
      </c>
      <c r="S13" s="4" t="e">
        <f>LARGE(H13:L13,2)</f>
        <v>#NUM!</v>
      </c>
      <c r="T13" s="4" t="e">
        <f>LARGE(H13:L13,3)</f>
        <v>#NUM!</v>
      </c>
      <c r="U13" s="8"/>
    </row>
    <row r="14" spans="1:21" ht="12.75">
      <c r="A14" s="3"/>
      <c r="B14" s="11"/>
      <c r="C14" s="9"/>
      <c r="D14" s="11"/>
      <c r="E14" s="11"/>
      <c r="F14" s="26"/>
      <c r="G14" s="50"/>
      <c r="H14" s="53"/>
      <c r="I14" s="53"/>
      <c r="J14" s="53"/>
      <c r="K14" s="53"/>
      <c r="L14" s="53"/>
      <c r="M14" s="51"/>
      <c r="N14" s="68"/>
      <c r="O14" s="17"/>
      <c r="P14" s="17"/>
      <c r="Q14" s="13"/>
      <c r="U14" s="8"/>
    </row>
    <row r="15" spans="1:21" ht="12.75">
      <c r="A15" s="3">
        <v>4</v>
      </c>
      <c r="B15" s="11" t="s">
        <v>228</v>
      </c>
      <c r="C15" s="9" t="s">
        <v>229</v>
      </c>
      <c r="D15" s="11" t="s">
        <v>25</v>
      </c>
      <c r="E15" s="11" t="s">
        <v>8</v>
      </c>
      <c r="F15" s="26">
        <v>2</v>
      </c>
      <c r="G15" s="50" t="s">
        <v>46</v>
      </c>
      <c r="H15" s="53">
        <v>386.6</v>
      </c>
      <c r="I15" s="53"/>
      <c r="J15" s="53"/>
      <c r="K15" s="53"/>
      <c r="L15" s="53"/>
      <c r="M15" s="51">
        <f>SUM(H15:L15)</f>
        <v>386.6</v>
      </c>
      <c r="N15" s="68" t="e">
        <f>SUM(R15:T15)</f>
        <v>#NUM!</v>
      </c>
      <c r="O15" s="17">
        <v>1</v>
      </c>
      <c r="P15" s="17"/>
      <c r="Q15" s="13"/>
      <c r="R15" s="4">
        <f>LARGE(H15:L15,1)</f>
        <v>386.6</v>
      </c>
      <c r="S15" s="4" t="e">
        <f>LARGE(H15:L15,2)</f>
        <v>#NUM!</v>
      </c>
      <c r="T15" s="4" t="e">
        <f>LARGE(H15:L15,3)</f>
        <v>#NUM!</v>
      </c>
      <c r="U15" s="8"/>
    </row>
    <row r="16" spans="1:21" ht="12.75">
      <c r="A16" s="3">
        <v>5</v>
      </c>
      <c r="B16" s="11" t="s">
        <v>280</v>
      </c>
      <c r="C16" s="9" t="s">
        <v>281</v>
      </c>
      <c r="D16" s="11" t="s">
        <v>25</v>
      </c>
      <c r="E16" s="11" t="s">
        <v>8</v>
      </c>
      <c r="F16" s="26">
        <v>2</v>
      </c>
      <c r="G16" s="50" t="s">
        <v>34</v>
      </c>
      <c r="H16" s="53">
        <v>373.1</v>
      </c>
      <c r="I16" s="53"/>
      <c r="J16" s="53"/>
      <c r="K16" s="53"/>
      <c r="L16" s="53"/>
      <c r="M16" s="51">
        <f>SUM(H16:L16)</f>
        <v>373.1</v>
      </c>
      <c r="N16" s="68" t="e">
        <f>SUM(R16:T16)</f>
        <v>#NUM!</v>
      </c>
      <c r="O16" s="17">
        <v>2</v>
      </c>
      <c r="P16" s="17"/>
      <c r="Q16" s="13"/>
      <c r="R16" s="4">
        <f>LARGE(H16:L16,1)</f>
        <v>373.1</v>
      </c>
      <c r="S16" s="4" t="e">
        <f>LARGE(H16:L16,2)</f>
        <v>#NUM!</v>
      </c>
      <c r="T16" s="4" t="e">
        <f>LARGE(H16:L16,3)</f>
        <v>#NUM!</v>
      </c>
      <c r="U16" s="8"/>
    </row>
    <row r="17" spans="1:21" ht="12.75">
      <c r="A17" s="15">
        <v>6</v>
      </c>
      <c r="B17" s="54" t="s">
        <v>378</v>
      </c>
      <c r="C17" s="55" t="s">
        <v>379</v>
      </c>
      <c r="D17" s="54" t="s">
        <v>25</v>
      </c>
      <c r="E17" s="54" t="s">
        <v>8</v>
      </c>
      <c r="F17" s="60">
        <v>2</v>
      </c>
      <c r="G17" s="55" t="s">
        <v>139</v>
      </c>
      <c r="H17" s="45">
        <v>322.7</v>
      </c>
      <c r="I17" s="48"/>
      <c r="J17" s="48"/>
      <c r="K17" s="48"/>
      <c r="L17" s="48"/>
      <c r="M17" s="15">
        <f>SUM(H17:L17)</f>
        <v>322.7</v>
      </c>
      <c r="N17" s="68" t="e">
        <f>SUM(R17:T17)</f>
        <v>#NUM!</v>
      </c>
      <c r="O17" s="15">
        <v>3</v>
      </c>
      <c r="P17" s="15"/>
      <c r="Q17" s="13"/>
      <c r="R17" s="4">
        <f>LARGE(H17:L17,1)</f>
        <v>322.7</v>
      </c>
      <c r="S17" s="4" t="e">
        <f>LARGE(H17:L17,2)</f>
        <v>#NUM!</v>
      </c>
      <c r="T17" s="4" t="e">
        <f>LARGE(H17:L17,3)</f>
        <v>#NUM!</v>
      </c>
      <c r="U17" s="8"/>
    </row>
    <row r="18" spans="1:21" ht="12.75">
      <c r="A18" s="3"/>
      <c r="B18" s="11"/>
      <c r="C18" s="36"/>
      <c r="D18" s="11"/>
      <c r="E18" s="11"/>
      <c r="F18" s="26"/>
      <c r="G18" s="50"/>
      <c r="H18" s="53"/>
      <c r="I18" s="53"/>
      <c r="J18" s="53"/>
      <c r="K18" s="53"/>
      <c r="L18" s="53"/>
      <c r="M18" s="51"/>
      <c r="N18" s="68"/>
      <c r="O18" s="17"/>
      <c r="P18" s="17"/>
      <c r="Q18" s="13"/>
      <c r="U18" s="8"/>
    </row>
    <row r="19" spans="1:21" ht="12.75">
      <c r="A19" s="3">
        <v>7</v>
      </c>
      <c r="B19" s="11" t="s">
        <v>161</v>
      </c>
      <c r="C19" s="9" t="s">
        <v>162</v>
      </c>
      <c r="D19" s="11" t="s">
        <v>70</v>
      </c>
      <c r="E19" s="11" t="s">
        <v>8</v>
      </c>
      <c r="F19" s="26">
        <v>3</v>
      </c>
      <c r="G19" s="50" t="s">
        <v>104</v>
      </c>
      <c r="H19" s="53">
        <v>408.9</v>
      </c>
      <c r="I19" s="53"/>
      <c r="J19" s="53"/>
      <c r="K19" s="53"/>
      <c r="L19" s="53"/>
      <c r="M19" s="51">
        <f>SUM(H19:L19)</f>
        <v>408.9</v>
      </c>
      <c r="N19" s="68" t="e">
        <f>SUM(R19:T19)</f>
        <v>#NUM!</v>
      </c>
      <c r="O19" s="17">
        <v>1</v>
      </c>
      <c r="P19" s="15"/>
      <c r="Q19" s="6"/>
      <c r="R19" s="4">
        <f>LARGE(H19:L19,1)</f>
        <v>408.9</v>
      </c>
      <c r="S19" s="4" t="e">
        <f>LARGE(H19:L19,2)</f>
        <v>#NUM!</v>
      </c>
      <c r="T19" s="4" t="e">
        <f>LARGE(H19:L19,3)</f>
        <v>#NUM!</v>
      </c>
      <c r="U19" s="8"/>
    </row>
    <row r="20" spans="1:20" ht="12.75">
      <c r="A20" s="3">
        <v>8</v>
      </c>
      <c r="B20" s="11" t="s">
        <v>165</v>
      </c>
      <c r="C20" s="9" t="s">
        <v>166</v>
      </c>
      <c r="D20" s="11" t="s">
        <v>70</v>
      </c>
      <c r="E20" s="11" t="s">
        <v>8</v>
      </c>
      <c r="F20" s="26">
        <v>3</v>
      </c>
      <c r="G20" s="50" t="s">
        <v>65</v>
      </c>
      <c r="H20" s="53">
        <v>402.2</v>
      </c>
      <c r="I20" s="53"/>
      <c r="J20" s="53"/>
      <c r="K20" s="53"/>
      <c r="L20" s="53"/>
      <c r="M20" s="51">
        <f>SUM(H20:L20)</f>
        <v>402.2</v>
      </c>
      <c r="N20" s="68" t="e">
        <f>SUM(R20:T20)</f>
        <v>#NUM!</v>
      </c>
      <c r="O20" s="15">
        <v>2</v>
      </c>
      <c r="P20" s="17"/>
      <c r="Q20" s="6"/>
      <c r="R20" s="4">
        <f>LARGE(H20:L20,1)</f>
        <v>402.2</v>
      </c>
      <c r="S20" s="4" t="e">
        <f>LARGE(H20:L20,2)</f>
        <v>#NUM!</v>
      </c>
      <c r="T20" s="4" t="e">
        <f>LARGE(H20:L20,3)</f>
        <v>#NUM!</v>
      </c>
    </row>
    <row r="21" spans="1:21" ht="12.75">
      <c r="A21" s="3">
        <v>9</v>
      </c>
      <c r="B21" s="11" t="s">
        <v>243</v>
      </c>
      <c r="C21" s="9" t="s">
        <v>244</v>
      </c>
      <c r="D21" s="11" t="s">
        <v>70</v>
      </c>
      <c r="E21" s="11" t="s">
        <v>8</v>
      </c>
      <c r="F21" s="26">
        <v>3</v>
      </c>
      <c r="G21" s="50" t="s">
        <v>46</v>
      </c>
      <c r="H21" s="53">
        <v>378</v>
      </c>
      <c r="I21" s="53"/>
      <c r="J21" s="53"/>
      <c r="K21" s="53"/>
      <c r="L21" s="53"/>
      <c r="M21" s="51">
        <f>SUM(H21:L21)</f>
        <v>378</v>
      </c>
      <c r="N21" s="68" t="e">
        <f>SUM(R21:T21)</f>
        <v>#NUM!</v>
      </c>
      <c r="O21" s="17">
        <v>3</v>
      </c>
      <c r="P21" s="17"/>
      <c r="Q21" s="13"/>
      <c r="R21" s="4">
        <f>LARGE(H21:L21,1)</f>
        <v>378</v>
      </c>
      <c r="S21" s="4" t="e">
        <f>LARGE(H21:L21,2)</f>
        <v>#NUM!</v>
      </c>
      <c r="T21" s="4" t="e">
        <f>LARGE(H21:L21,3)</f>
        <v>#NUM!</v>
      </c>
      <c r="U21" s="4"/>
    </row>
    <row r="22" spans="1:21" ht="12.75">
      <c r="A22" s="3">
        <v>10</v>
      </c>
      <c r="B22" s="22" t="s">
        <v>297</v>
      </c>
      <c r="C22" s="25" t="s">
        <v>245</v>
      </c>
      <c r="D22" s="22" t="s">
        <v>70</v>
      </c>
      <c r="E22" s="22" t="s">
        <v>8</v>
      </c>
      <c r="F22" s="24">
        <v>3</v>
      </c>
      <c r="G22" s="25" t="s">
        <v>212</v>
      </c>
      <c r="H22" s="53">
        <v>361.1</v>
      </c>
      <c r="I22" s="53"/>
      <c r="J22" s="73"/>
      <c r="K22" s="53"/>
      <c r="L22" s="17"/>
      <c r="M22" s="51">
        <f>SUM(H22:L22)</f>
        <v>361.1</v>
      </c>
      <c r="N22" s="68" t="e">
        <f>SUM(R22:T22)</f>
        <v>#NUM!</v>
      </c>
      <c r="O22" s="15">
        <v>4</v>
      </c>
      <c r="P22" s="17"/>
      <c r="Q22" s="13"/>
      <c r="R22" s="4">
        <f>LARGE(H22:L22,1)</f>
        <v>361.1</v>
      </c>
      <c r="S22" s="4" t="e">
        <f>LARGE(H22:L22,2)</f>
        <v>#NUM!</v>
      </c>
      <c r="T22" s="4" t="e">
        <f>LARGE(H22:L22,3)</f>
        <v>#NUM!</v>
      </c>
      <c r="U22" s="8"/>
    </row>
    <row r="23" spans="1:21" ht="12.75">
      <c r="A23" s="3"/>
      <c r="B23" s="11"/>
      <c r="C23" s="9"/>
      <c r="D23" s="11"/>
      <c r="E23" s="11"/>
      <c r="F23" s="26"/>
      <c r="G23" s="50"/>
      <c r="H23" s="53"/>
      <c r="I23" s="53"/>
      <c r="J23" s="53"/>
      <c r="K23" s="53"/>
      <c r="L23" s="53"/>
      <c r="M23" s="51"/>
      <c r="N23" s="68"/>
      <c r="O23" s="15"/>
      <c r="P23" s="17"/>
      <c r="Q23" s="6"/>
      <c r="U23" s="8"/>
    </row>
    <row r="24" spans="1:21" ht="12.75">
      <c r="A24" s="3">
        <v>11</v>
      </c>
      <c r="B24" s="22" t="s">
        <v>298</v>
      </c>
      <c r="C24" s="25" t="s">
        <v>299</v>
      </c>
      <c r="D24" s="22" t="s">
        <v>15</v>
      </c>
      <c r="E24" s="22" t="s">
        <v>8</v>
      </c>
      <c r="F24" s="24">
        <v>4</v>
      </c>
      <c r="G24" s="52" t="s">
        <v>46</v>
      </c>
      <c r="H24" s="53">
        <v>400.7</v>
      </c>
      <c r="I24" s="53"/>
      <c r="J24" s="53"/>
      <c r="K24" s="53"/>
      <c r="L24" s="53"/>
      <c r="M24" s="51">
        <f aca="true" t="shared" si="0" ref="M24:M29">SUM(H24:L24)</f>
        <v>400.7</v>
      </c>
      <c r="N24" s="68" t="e">
        <f aca="true" t="shared" si="1" ref="N24:N29">SUM(R24:T24)</f>
        <v>#NUM!</v>
      </c>
      <c r="O24" s="15">
        <v>1</v>
      </c>
      <c r="P24" s="17"/>
      <c r="Q24" s="13"/>
      <c r="R24" s="49">
        <f aca="true" t="shared" si="2" ref="R24:R29">LARGE(H24:L24,1)</f>
        <v>400.7</v>
      </c>
      <c r="S24" s="4" t="e">
        <f aca="true" t="shared" si="3" ref="S24:S29">LARGE(H24:L24,2)</f>
        <v>#NUM!</v>
      </c>
      <c r="T24" s="4" t="e">
        <f aca="true" t="shared" si="4" ref="T24:T29">LARGE(H24:L24,3)</f>
        <v>#NUM!</v>
      </c>
      <c r="U24" s="8"/>
    </row>
    <row r="25" spans="1:21" ht="12.75">
      <c r="A25" s="3">
        <v>12</v>
      </c>
      <c r="B25" s="22" t="s">
        <v>35</v>
      </c>
      <c r="C25" s="25" t="s">
        <v>106</v>
      </c>
      <c r="D25" s="22" t="s">
        <v>15</v>
      </c>
      <c r="E25" s="22" t="s">
        <v>8</v>
      </c>
      <c r="F25" s="24">
        <v>4</v>
      </c>
      <c r="G25" s="52" t="s">
        <v>237</v>
      </c>
      <c r="H25" s="53">
        <v>400.4</v>
      </c>
      <c r="I25" s="53"/>
      <c r="J25" s="53"/>
      <c r="K25" s="53"/>
      <c r="L25" s="53"/>
      <c r="M25" s="51">
        <f t="shared" si="0"/>
        <v>400.4</v>
      </c>
      <c r="N25" s="68" t="e">
        <f t="shared" si="1"/>
        <v>#NUM!</v>
      </c>
      <c r="O25" s="15">
        <v>2</v>
      </c>
      <c r="P25" s="15"/>
      <c r="Q25" s="13"/>
      <c r="R25" s="4">
        <f t="shared" si="2"/>
        <v>400.4</v>
      </c>
      <c r="S25" s="4" t="e">
        <f t="shared" si="3"/>
        <v>#NUM!</v>
      </c>
      <c r="T25" s="4" t="e">
        <f t="shared" si="4"/>
        <v>#NUM!</v>
      </c>
      <c r="U25" s="8"/>
    </row>
    <row r="26" spans="1:21" ht="12.75">
      <c r="A26" s="3">
        <v>13</v>
      </c>
      <c r="B26" s="22" t="s">
        <v>282</v>
      </c>
      <c r="C26" s="25" t="s">
        <v>283</v>
      </c>
      <c r="D26" s="22" t="s">
        <v>15</v>
      </c>
      <c r="E26" s="22" t="s">
        <v>8</v>
      </c>
      <c r="F26" s="24">
        <v>4</v>
      </c>
      <c r="G26" s="52" t="s">
        <v>42</v>
      </c>
      <c r="H26" s="53">
        <v>397.6</v>
      </c>
      <c r="I26" s="53"/>
      <c r="J26" s="53"/>
      <c r="K26" s="53"/>
      <c r="L26" s="53"/>
      <c r="M26" s="51">
        <f t="shared" si="0"/>
        <v>397.6</v>
      </c>
      <c r="N26" s="68" t="e">
        <f t="shared" si="1"/>
        <v>#NUM!</v>
      </c>
      <c r="O26" s="15">
        <v>3</v>
      </c>
      <c r="P26" s="17"/>
      <c r="Q26" s="13"/>
      <c r="R26" s="4">
        <f t="shared" si="2"/>
        <v>397.6</v>
      </c>
      <c r="S26" s="4" t="e">
        <f t="shared" si="3"/>
        <v>#NUM!</v>
      </c>
      <c r="T26" s="4" t="e">
        <f t="shared" si="4"/>
        <v>#NUM!</v>
      </c>
      <c r="U26" s="8"/>
    </row>
    <row r="27" spans="1:21" ht="12.75">
      <c r="A27" s="3">
        <v>14</v>
      </c>
      <c r="B27" s="22" t="s">
        <v>314</v>
      </c>
      <c r="C27" s="25" t="s">
        <v>117</v>
      </c>
      <c r="D27" s="22" t="s">
        <v>15</v>
      </c>
      <c r="E27" s="22" t="s">
        <v>8</v>
      </c>
      <c r="F27" s="24">
        <v>4</v>
      </c>
      <c r="G27" s="52" t="s">
        <v>14</v>
      </c>
      <c r="H27" s="53">
        <v>395.5</v>
      </c>
      <c r="I27" s="53"/>
      <c r="J27" s="53"/>
      <c r="K27" s="53"/>
      <c r="L27" s="53"/>
      <c r="M27" s="51">
        <f t="shared" si="0"/>
        <v>395.5</v>
      </c>
      <c r="N27" s="68" t="e">
        <f t="shared" si="1"/>
        <v>#NUM!</v>
      </c>
      <c r="O27" s="15">
        <v>4</v>
      </c>
      <c r="P27" s="17"/>
      <c r="Q27" s="13"/>
      <c r="R27" s="49">
        <f t="shared" si="2"/>
        <v>395.5</v>
      </c>
      <c r="S27" s="4" t="e">
        <f t="shared" si="3"/>
        <v>#NUM!</v>
      </c>
      <c r="T27" s="4" t="e">
        <f t="shared" si="4"/>
        <v>#NUM!</v>
      </c>
      <c r="U27" s="8"/>
    </row>
    <row r="28" spans="1:21" ht="12.75">
      <c r="A28" s="3">
        <v>15</v>
      </c>
      <c r="B28" s="11" t="s">
        <v>258</v>
      </c>
      <c r="C28" s="9" t="s">
        <v>259</v>
      </c>
      <c r="D28" s="11" t="s">
        <v>15</v>
      </c>
      <c r="E28" s="11" t="s">
        <v>8</v>
      </c>
      <c r="F28" s="26">
        <v>4</v>
      </c>
      <c r="G28" s="50" t="s">
        <v>150</v>
      </c>
      <c r="H28" s="53">
        <v>383</v>
      </c>
      <c r="I28" s="53"/>
      <c r="J28" s="17"/>
      <c r="K28" s="17"/>
      <c r="L28" s="53"/>
      <c r="M28" s="51">
        <f t="shared" si="0"/>
        <v>383</v>
      </c>
      <c r="N28" s="68" t="e">
        <f t="shared" si="1"/>
        <v>#NUM!</v>
      </c>
      <c r="O28" s="15">
        <v>5</v>
      </c>
      <c r="P28" s="79"/>
      <c r="Q28" s="13"/>
      <c r="R28" s="4">
        <f t="shared" si="2"/>
        <v>383</v>
      </c>
      <c r="S28" s="4" t="e">
        <f t="shared" si="3"/>
        <v>#NUM!</v>
      </c>
      <c r="T28" s="4" t="e">
        <f t="shared" si="4"/>
        <v>#NUM!</v>
      </c>
      <c r="U28" s="8"/>
    </row>
    <row r="29" spans="1:21" ht="12.75">
      <c r="A29" s="3">
        <v>16</v>
      </c>
      <c r="B29" s="22" t="s">
        <v>57</v>
      </c>
      <c r="C29" s="25" t="s">
        <v>58</v>
      </c>
      <c r="D29" s="22" t="s">
        <v>15</v>
      </c>
      <c r="E29" s="22" t="s">
        <v>8</v>
      </c>
      <c r="F29" s="24">
        <v>4</v>
      </c>
      <c r="G29" s="25" t="s">
        <v>46</v>
      </c>
      <c r="H29" s="53">
        <v>379</v>
      </c>
      <c r="I29" s="53"/>
      <c r="J29" s="53"/>
      <c r="K29" s="53"/>
      <c r="L29" s="17"/>
      <c r="M29" s="51">
        <f t="shared" si="0"/>
        <v>379</v>
      </c>
      <c r="N29" s="68" t="e">
        <f t="shared" si="1"/>
        <v>#NUM!</v>
      </c>
      <c r="O29" s="15">
        <v>6</v>
      </c>
      <c r="P29" s="47"/>
      <c r="Q29" s="13"/>
      <c r="R29" s="4">
        <f t="shared" si="2"/>
        <v>379</v>
      </c>
      <c r="S29" s="4" t="e">
        <f t="shared" si="3"/>
        <v>#NUM!</v>
      </c>
      <c r="T29" s="4" t="e">
        <f t="shared" si="4"/>
        <v>#NUM!</v>
      </c>
      <c r="U29" s="8"/>
    </row>
    <row r="30" spans="1:21" ht="12.75">
      <c r="A30" s="3"/>
      <c r="B30" s="22"/>
      <c r="C30" s="25"/>
      <c r="D30" s="22"/>
      <c r="E30" s="22"/>
      <c r="F30" s="24"/>
      <c r="G30" s="52"/>
      <c r="H30" s="53"/>
      <c r="I30" s="53"/>
      <c r="J30" s="53"/>
      <c r="K30" s="53"/>
      <c r="L30" s="53"/>
      <c r="M30" s="51"/>
      <c r="N30" s="68"/>
      <c r="O30" s="15"/>
      <c r="P30" s="17"/>
      <c r="Q30" s="13"/>
      <c r="R30" s="49"/>
      <c r="U30" s="8"/>
    </row>
    <row r="31" spans="1:21" ht="12.75">
      <c r="A31" s="3">
        <v>17</v>
      </c>
      <c r="B31" s="11" t="s">
        <v>95</v>
      </c>
      <c r="C31" s="9" t="s">
        <v>130</v>
      </c>
      <c r="D31" s="11" t="s">
        <v>9</v>
      </c>
      <c r="E31" s="11" t="s">
        <v>8</v>
      </c>
      <c r="F31" s="26">
        <v>5</v>
      </c>
      <c r="G31" s="52" t="s">
        <v>14</v>
      </c>
      <c r="H31" s="53">
        <v>371.8</v>
      </c>
      <c r="I31" s="53"/>
      <c r="J31" s="53"/>
      <c r="K31" s="53"/>
      <c r="L31" s="53"/>
      <c r="M31" s="51">
        <f>SUM(H31:L31)</f>
        <v>371.8</v>
      </c>
      <c r="N31" s="68" t="e">
        <f>SUM(R31:T31)</f>
        <v>#NUM!</v>
      </c>
      <c r="O31" s="17">
        <v>1</v>
      </c>
      <c r="P31" s="17"/>
      <c r="Q31" s="13"/>
      <c r="R31" s="4">
        <f>LARGE(H31:L31,1)</f>
        <v>371.8</v>
      </c>
      <c r="S31" s="4" t="e">
        <f>LARGE(H31:L31,2)</f>
        <v>#NUM!</v>
      </c>
      <c r="T31" s="4" t="e">
        <f>LARGE(H31:L31,3)</f>
        <v>#NUM!</v>
      </c>
      <c r="U31" s="8"/>
    </row>
    <row r="32" spans="1:21" ht="12.75">
      <c r="A32" s="3">
        <v>18</v>
      </c>
      <c r="B32" s="11" t="s">
        <v>66</v>
      </c>
      <c r="C32" s="36" t="s">
        <v>131</v>
      </c>
      <c r="D32" s="11" t="s">
        <v>9</v>
      </c>
      <c r="E32" s="11" t="s">
        <v>8</v>
      </c>
      <c r="F32" s="26">
        <v>5</v>
      </c>
      <c r="G32" s="50" t="s">
        <v>102</v>
      </c>
      <c r="H32" s="53">
        <v>366.8</v>
      </c>
      <c r="I32" s="53"/>
      <c r="J32" s="53"/>
      <c r="K32" s="53"/>
      <c r="L32" s="53"/>
      <c r="M32" s="51">
        <f>SUM(H32:L32)</f>
        <v>366.8</v>
      </c>
      <c r="N32" s="68" t="e">
        <f>SUM(R32:T32)</f>
        <v>#NUM!</v>
      </c>
      <c r="O32" s="17">
        <v>2</v>
      </c>
      <c r="P32" s="17"/>
      <c r="Q32" s="13"/>
      <c r="R32" s="4">
        <f>LARGE(H32:L32,1)</f>
        <v>366.8</v>
      </c>
      <c r="S32" s="4" t="e">
        <f>LARGE(H32:L32,2)</f>
        <v>#NUM!</v>
      </c>
      <c r="T32" s="4" t="e">
        <f>LARGE(H32:L32,3)</f>
        <v>#NUM!</v>
      </c>
      <c r="U32" s="8"/>
    </row>
    <row r="33" spans="1:21" ht="12.75">
      <c r="A33" s="3">
        <v>19</v>
      </c>
      <c r="B33" s="11" t="s">
        <v>246</v>
      </c>
      <c r="C33" s="9" t="s">
        <v>286</v>
      </c>
      <c r="D33" s="11" t="s">
        <v>9</v>
      </c>
      <c r="E33" s="11" t="s">
        <v>8</v>
      </c>
      <c r="F33" s="26">
        <v>5</v>
      </c>
      <c r="G33" s="50" t="s">
        <v>46</v>
      </c>
      <c r="H33" s="53">
        <v>337.8</v>
      </c>
      <c r="I33" s="53"/>
      <c r="J33" s="53"/>
      <c r="K33" s="53"/>
      <c r="L33" s="53"/>
      <c r="M33" s="51">
        <f>SUM(H33:L33)</f>
        <v>337.8</v>
      </c>
      <c r="N33" s="68" t="e">
        <f>SUM(R33:T33)</f>
        <v>#NUM!</v>
      </c>
      <c r="O33" s="15">
        <v>3</v>
      </c>
      <c r="P33" s="17"/>
      <c r="Q33" s="13"/>
      <c r="R33" s="4">
        <f>LARGE(H33:L33,1)</f>
        <v>337.8</v>
      </c>
      <c r="S33" s="4" t="e">
        <f>LARGE(H33:L33,2)</f>
        <v>#NUM!</v>
      </c>
      <c r="T33" s="4" t="e">
        <f>LARGE(H33:L33,3)</f>
        <v>#NUM!</v>
      </c>
      <c r="U33" s="8"/>
    </row>
    <row r="34" spans="1:21" ht="12.75">
      <c r="A34" s="3"/>
      <c r="B34" s="11"/>
      <c r="C34" s="9"/>
      <c r="D34" s="11"/>
      <c r="E34" s="11"/>
      <c r="F34" s="26"/>
      <c r="G34" s="50"/>
      <c r="H34" s="53"/>
      <c r="I34" s="53"/>
      <c r="J34" s="53"/>
      <c r="K34" s="53"/>
      <c r="L34" s="53"/>
      <c r="M34" s="51"/>
      <c r="N34" s="68"/>
      <c r="O34" s="15"/>
      <c r="P34" s="17"/>
      <c r="Q34" s="13"/>
      <c r="U34" s="8"/>
    </row>
    <row r="35" spans="1:21" ht="12.75">
      <c r="A35" s="3">
        <v>20</v>
      </c>
      <c r="B35" s="11" t="s">
        <v>183</v>
      </c>
      <c r="C35" s="9" t="s">
        <v>184</v>
      </c>
      <c r="D35" s="11" t="s">
        <v>39</v>
      </c>
      <c r="E35" s="11" t="s">
        <v>8</v>
      </c>
      <c r="F35" s="26">
        <v>6</v>
      </c>
      <c r="G35" s="50" t="s">
        <v>37</v>
      </c>
      <c r="H35" s="53">
        <v>343.6</v>
      </c>
      <c r="I35" s="53"/>
      <c r="J35" s="53"/>
      <c r="K35" s="53"/>
      <c r="L35" s="53"/>
      <c r="M35" s="51">
        <f>SUM(H35:L35)</f>
        <v>343.6</v>
      </c>
      <c r="N35" s="68" t="e">
        <f>SUM(R35:T35)</f>
        <v>#NUM!</v>
      </c>
      <c r="O35" s="17">
        <v>1</v>
      </c>
      <c r="P35" s="17"/>
      <c r="Q35" s="13"/>
      <c r="R35" s="4">
        <f>LARGE(H35:L35,1)</f>
        <v>343.6</v>
      </c>
      <c r="S35" s="4" t="e">
        <f>LARGE(H35:L35,2)</f>
        <v>#NUM!</v>
      </c>
      <c r="T35" s="4" t="e">
        <f>LARGE(H35:L35,3)</f>
        <v>#NUM!</v>
      </c>
      <c r="U35" s="8"/>
    </row>
    <row r="36" spans="1:21" ht="12.75">
      <c r="A36" s="3"/>
      <c r="B36" s="11"/>
      <c r="C36" s="9"/>
      <c r="D36" s="11"/>
      <c r="E36" s="11"/>
      <c r="F36" s="26"/>
      <c r="G36" s="50"/>
      <c r="H36" s="53"/>
      <c r="I36" s="53"/>
      <c r="J36" s="53"/>
      <c r="K36" s="53"/>
      <c r="L36" s="53"/>
      <c r="M36" s="51"/>
      <c r="N36" s="68"/>
      <c r="O36" s="17"/>
      <c r="P36" s="17"/>
      <c r="Q36" s="13"/>
      <c r="U36" s="8"/>
    </row>
    <row r="37" spans="1:21" ht="12.75">
      <c r="A37" s="3">
        <v>21</v>
      </c>
      <c r="B37" s="11" t="s">
        <v>191</v>
      </c>
      <c r="C37" s="9" t="s">
        <v>13</v>
      </c>
      <c r="D37" s="11" t="s">
        <v>7</v>
      </c>
      <c r="E37" s="11" t="s">
        <v>8</v>
      </c>
      <c r="F37" s="26">
        <v>7</v>
      </c>
      <c r="G37" s="50" t="s">
        <v>34</v>
      </c>
      <c r="H37" s="53">
        <v>618.7</v>
      </c>
      <c r="I37" s="53"/>
      <c r="J37" s="53"/>
      <c r="K37" s="53"/>
      <c r="L37" s="53"/>
      <c r="M37" s="51">
        <f>SUM(H37:L37)</f>
        <v>618.7</v>
      </c>
      <c r="N37" s="68" t="e">
        <f aca="true" t="shared" si="5" ref="N37:N42">SUM(R37:T37)</f>
        <v>#NUM!</v>
      </c>
      <c r="O37" s="17">
        <v>1</v>
      </c>
      <c r="P37" s="15"/>
      <c r="Q37" s="13"/>
      <c r="R37" s="4">
        <f aca="true" t="shared" si="6" ref="R37:R42">LARGE(H37:L37,1)</f>
        <v>618.7</v>
      </c>
      <c r="S37" s="4" t="e">
        <f aca="true" t="shared" si="7" ref="S37:S42">LARGE(H37:L37,2)</f>
        <v>#NUM!</v>
      </c>
      <c r="T37" s="4" t="e">
        <f aca="true" t="shared" si="8" ref="T37:T42">LARGE(H37:L37,3)</f>
        <v>#NUM!</v>
      </c>
      <c r="U37" s="8"/>
    </row>
    <row r="38" spans="1:21" ht="12.75">
      <c r="A38" s="3">
        <v>22</v>
      </c>
      <c r="B38" s="11" t="s">
        <v>163</v>
      </c>
      <c r="C38" s="9" t="s">
        <v>164</v>
      </c>
      <c r="D38" s="11" t="s">
        <v>7</v>
      </c>
      <c r="E38" s="11" t="s">
        <v>8</v>
      </c>
      <c r="F38" s="26">
        <v>7</v>
      </c>
      <c r="G38" s="50" t="s">
        <v>102</v>
      </c>
      <c r="H38" s="53">
        <v>604.3</v>
      </c>
      <c r="I38" s="53"/>
      <c r="J38" s="53"/>
      <c r="K38" s="53"/>
      <c r="L38" s="53"/>
      <c r="M38" s="51">
        <f>SUM(H38:L38)</f>
        <v>604.3</v>
      </c>
      <c r="N38" s="68" t="e">
        <f t="shared" si="5"/>
        <v>#NUM!</v>
      </c>
      <c r="O38" s="17">
        <v>2</v>
      </c>
      <c r="P38" s="17"/>
      <c r="Q38" s="6"/>
      <c r="R38" s="4">
        <f t="shared" si="6"/>
        <v>604.3</v>
      </c>
      <c r="S38" s="4" t="e">
        <f t="shared" si="7"/>
        <v>#NUM!</v>
      </c>
      <c r="T38" s="4" t="e">
        <f t="shared" si="8"/>
        <v>#NUM!</v>
      </c>
      <c r="U38" s="8"/>
    </row>
    <row r="39" spans="1:21" ht="12.75">
      <c r="A39" s="3">
        <v>23</v>
      </c>
      <c r="B39" s="11" t="s">
        <v>175</v>
      </c>
      <c r="C39" s="9" t="s">
        <v>287</v>
      </c>
      <c r="D39" s="11" t="s">
        <v>7</v>
      </c>
      <c r="E39" s="11" t="s">
        <v>8</v>
      </c>
      <c r="F39" s="26">
        <v>7</v>
      </c>
      <c r="G39" s="50" t="s">
        <v>37</v>
      </c>
      <c r="H39" s="53">
        <v>593</v>
      </c>
      <c r="I39" s="53"/>
      <c r="J39" s="53"/>
      <c r="K39" s="53"/>
      <c r="L39" s="53"/>
      <c r="M39" s="51">
        <f>SUM(H39:L39)</f>
        <v>593</v>
      </c>
      <c r="N39" s="68" t="e">
        <f t="shared" si="5"/>
        <v>#NUM!</v>
      </c>
      <c r="O39" s="17">
        <v>3</v>
      </c>
      <c r="P39" s="15"/>
      <c r="Q39" s="13"/>
      <c r="R39" s="49">
        <f t="shared" si="6"/>
        <v>593</v>
      </c>
      <c r="S39" s="4" t="e">
        <f t="shared" si="7"/>
        <v>#NUM!</v>
      </c>
      <c r="T39" s="4" t="e">
        <f t="shared" si="8"/>
        <v>#NUM!</v>
      </c>
      <c r="U39" s="8"/>
    </row>
    <row r="40" spans="1:21" ht="12.75">
      <c r="A40" s="3">
        <v>24</v>
      </c>
      <c r="B40" s="11" t="s">
        <v>241</v>
      </c>
      <c r="C40" s="9" t="s">
        <v>242</v>
      </c>
      <c r="D40" s="11" t="s">
        <v>7</v>
      </c>
      <c r="E40" s="9" t="s">
        <v>8</v>
      </c>
      <c r="F40" s="66">
        <v>7</v>
      </c>
      <c r="G40" s="50" t="s">
        <v>37</v>
      </c>
      <c r="H40" s="53">
        <v>572</v>
      </c>
      <c r="I40" s="53"/>
      <c r="J40" s="53"/>
      <c r="K40" s="53"/>
      <c r="L40" s="53"/>
      <c r="M40" s="51">
        <f>SUM(H40:L40)</f>
        <v>572</v>
      </c>
      <c r="N40" s="68" t="e">
        <f t="shared" si="5"/>
        <v>#NUM!</v>
      </c>
      <c r="O40" s="17">
        <v>4</v>
      </c>
      <c r="P40" s="17"/>
      <c r="Q40" s="13"/>
      <c r="R40" s="4">
        <f t="shared" si="6"/>
        <v>572</v>
      </c>
      <c r="S40" s="4" t="e">
        <f t="shared" si="7"/>
        <v>#NUM!</v>
      </c>
      <c r="T40" s="4" t="e">
        <f t="shared" si="8"/>
        <v>#NUM!</v>
      </c>
      <c r="U40" s="8"/>
    </row>
    <row r="41" spans="1:21" ht="12.75">
      <c r="A41" s="3">
        <v>25</v>
      </c>
      <c r="B41" s="11" t="s">
        <v>274</v>
      </c>
      <c r="C41" s="9" t="s">
        <v>275</v>
      </c>
      <c r="D41" s="11" t="s">
        <v>7</v>
      </c>
      <c r="E41" s="11" t="s">
        <v>8</v>
      </c>
      <c r="F41" s="26">
        <v>7</v>
      </c>
      <c r="G41" s="50" t="s">
        <v>14</v>
      </c>
      <c r="H41" s="53">
        <v>546.4</v>
      </c>
      <c r="I41" s="53"/>
      <c r="J41" s="53"/>
      <c r="K41" s="53"/>
      <c r="L41" s="53"/>
      <c r="M41" s="51">
        <f>SUM(H41:L41)</f>
        <v>546.4</v>
      </c>
      <c r="N41" s="68" t="e">
        <f t="shared" si="5"/>
        <v>#NUM!</v>
      </c>
      <c r="O41" s="17">
        <v>5</v>
      </c>
      <c r="P41" s="17"/>
      <c r="Q41" s="6"/>
      <c r="R41" s="4">
        <f t="shared" si="6"/>
        <v>546.4</v>
      </c>
      <c r="S41" s="4" t="e">
        <f t="shared" si="7"/>
        <v>#NUM!</v>
      </c>
      <c r="T41" s="4" t="e">
        <f t="shared" si="8"/>
        <v>#NUM!</v>
      </c>
      <c r="U41" s="8"/>
    </row>
    <row r="42" spans="1:21" ht="12.75">
      <c r="A42" s="3">
        <v>26</v>
      </c>
      <c r="B42" s="58" t="s">
        <v>112</v>
      </c>
      <c r="C42" s="59" t="s">
        <v>359</v>
      </c>
      <c r="D42" s="58" t="s">
        <v>7</v>
      </c>
      <c r="E42" s="58" t="s">
        <v>8</v>
      </c>
      <c r="F42" s="62">
        <v>7</v>
      </c>
      <c r="G42" s="59" t="s">
        <v>360</v>
      </c>
      <c r="H42" s="45">
        <v>470.4</v>
      </c>
      <c r="I42" s="48"/>
      <c r="J42" s="48"/>
      <c r="K42" s="48"/>
      <c r="L42" s="48"/>
      <c r="M42" s="3">
        <v>470.4</v>
      </c>
      <c r="N42" s="38" t="e">
        <f t="shared" si="5"/>
        <v>#NUM!</v>
      </c>
      <c r="O42" s="75">
        <v>6</v>
      </c>
      <c r="P42" s="17"/>
      <c r="Q42" s="8"/>
      <c r="R42" s="4">
        <f t="shared" si="6"/>
        <v>470.4</v>
      </c>
      <c r="S42" s="4" t="e">
        <f t="shared" si="7"/>
        <v>#NUM!</v>
      </c>
      <c r="T42" s="4" t="e">
        <f t="shared" si="8"/>
        <v>#NUM!</v>
      </c>
      <c r="U42" s="8"/>
    </row>
    <row r="43" spans="1:21" ht="12.75">
      <c r="A43" s="3"/>
      <c r="B43" s="58"/>
      <c r="C43" s="59"/>
      <c r="D43" s="58"/>
      <c r="E43" s="58"/>
      <c r="F43" s="62"/>
      <c r="G43" s="59"/>
      <c r="H43" s="45"/>
      <c r="I43" s="48"/>
      <c r="J43" s="48"/>
      <c r="K43" s="48"/>
      <c r="L43" s="48"/>
      <c r="M43" s="3"/>
      <c r="N43" s="38"/>
      <c r="O43" s="75"/>
      <c r="P43" s="17"/>
      <c r="Q43" s="8"/>
      <c r="U43" s="8"/>
    </row>
    <row r="44" spans="1:21" ht="12.75">
      <c r="A44" s="3"/>
      <c r="B44" s="58"/>
      <c r="C44" s="59"/>
      <c r="D44" s="58"/>
      <c r="E44" s="58"/>
      <c r="F44" s="62"/>
      <c r="G44" s="59"/>
      <c r="H44" s="45"/>
      <c r="I44" s="48"/>
      <c r="J44" s="48"/>
      <c r="K44" s="48"/>
      <c r="L44" s="48"/>
      <c r="M44" s="3"/>
      <c r="N44" s="38"/>
      <c r="O44" s="75"/>
      <c r="P44" s="17"/>
      <c r="Q44" s="8"/>
      <c r="U44" s="8"/>
    </row>
    <row r="45" spans="1:21" ht="12.75">
      <c r="A45" s="3"/>
      <c r="B45" s="58"/>
      <c r="C45" s="59"/>
      <c r="D45" s="58"/>
      <c r="E45" s="58"/>
      <c r="F45" s="62"/>
      <c r="G45" s="59"/>
      <c r="H45" s="45"/>
      <c r="I45" s="48"/>
      <c r="J45" s="48"/>
      <c r="K45" s="48"/>
      <c r="L45" s="48"/>
      <c r="M45" s="3"/>
      <c r="N45" s="38"/>
      <c r="O45" s="75"/>
      <c r="P45" s="17"/>
      <c r="Q45" s="8"/>
      <c r="U45" s="8"/>
    </row>
    <row r="46" spans="1:21" ht="12.75">
      <c r="A46" s="3"/>
      <c r="B46" s="11"/>
      <c r="C46" s="9"/>
      <c r="D46" s="11"/>
      <c r="E46" s="11"/>
      <c r="F46" s="26"/>
      <c r="G46" s="50"/>
      <c r="H46" s="53"/>
      <c r="I46" s="53"/>
      <c r="J46" s="53"/>
      <c r="K46" s="53"/>
      <c r="L46" s="53"/>
      <c r="M46" s="51"/>
      <c r="N46" s="68"/>
      <c r="O46" s="17"/>
      <c r="P46" s="15"/>
      <c r="Q46" s="13"/>
      <c r="U46" s="8"/>
    </row>
    <row r="47" spans="1:21" ht="12.75">
      <c r="A47" s="3">
        <v>27</v>
      </c>
      <c r="B47" s="22" t="s">
        <v>154</v>
      </c>
      <c r="C47" s="25" t="s">
        <v>155</v>
      </c>
      <c r="D47" s="23" t="s">
        <v>20</v>
      </c>
      <c r="E47" s="22" t="s">
        <v>8</v>
      </c>
      <c r="F47" s="24">
        <v>8</v>
      </c>
      <c r="G47" s="52" t="s">
        <v>237</v>
      </c>
      <c r="H47" s="53">
        <v>614.7</v>
      </c>
      <c r="I47" s="53"/>
      <c r="J47" s="53"/>
      <c r="K47" s="53"/>
      <c r="L47" s="53"/>
      <c r="M47" s="51">
        <f>SUM(H47:L47)</f>
        <v>614.7</v>
      </c>
      <c r="N47" s="68" t="e">
        <f>SUM(R47:T47)</f>
        <v>#NUM!</v>
      </c>
      <c r="O47" s="17">
        <v>1</v>
      </c>
      <c r="P47" s="47"/>
      <c r="Q47" s="6"/>
      <c r="R47" s="4">
        <f>LARGE(H47:L47,1)</f>
        <v>614.7</v>
      </c>
      <c r="S47" s="4" t="e">
        <f>LARGE(H47:L47,2)</f>
        <v>#NUM!</v>
      </c>
      <c r="T47" s="4" t="e">
        <f>LARGE(H47:L47,3)</f>
        <v>#NUM!</v>
      </c>
      <c r="U47" s="8"/>
    </row>
    <row r="48" spans="1:21" ht="12.75">
      <c r="A48" s="3">
        <v>28</v>
      </c>
      <c r="B48" s="11" t="s">
        <v>173</v>
      </c>
      <c r="C48" s="9" t="s">
        <v>174</v>
      </c>
      <c r="D48" s="11" t="s">
        <v>20</v>
      </c>
      <c r="E48" s="11" t="s">
        <v>8</v>
      </c>
      <c r="F48" s="26">
        <v>8</v>
      </c>
      <c r="G48" s="50" t="s">
        <v>37</v>
      </c>
      <c r="H48" s="53">
        <v>600.3</v>
      </c>
      <c r="I48" s="53"/>
      <c r="J48" s="53"/>
      <c r="K48" s="53"/>
      <c r="L48" s="53"/>
      <c r="M48" s="51">
        <f>SUM(H48:L48)</f>
        <v>600.3</v>
      </c>
      <c r="N48" s="68" t="e">
        <f>SUM(R48:T48)</f>
        <v>#NUM!</v>
      </c>
      <c r="O48" s="17">
        <v>2</v>
      </c>
      <c r="P48" s="17"/>
      <c r="Q48" s="6"/>
      <c r="R48" s="4">
        <f>LARGE(H48:L48,1)</f>
        <v>600.3</v>
      </c>
      <c r="S48" s="4" t="e">
        <f>LARGE(H48:L48,2)</f>
        <v>#NUM!</v>
      </c>
      <c r="T48" s="4" t="e">
        <f>LARGE(H48:L48,3)</f>
        <v>#NUM!</v>
      </c>
      <c r="U48" s="8"/>
    </row>
    <row r="49" spans="1:20" s="8" customFormat="1" ht="11.25" customHeight="1">
      <c r="A49" s="3">
        <v>29</v>
      </c>
      <c r="B49" s="11" t="s">
        <v>276</v>
      </c>
      <c r="C49" s="9" t="s">
        <v>277</v>
      </c>
      <c r="D49" s="11" t="s">
        <v>20</v>
      </c>
      <c r="E49" s="11" t="s">
        <v>8</v>
      </c>
      <c r="F49" s="26">
        <v>8</v>
      </c>
      <c r="G49" s="9" t="s">
        <v>103</v>
      </c>
      <c r="H49" s="53">
        <v>570.3</v>
      </c>
      <c r="I49" s="53"/>
      <c r="J49" s="17"/>
      <c r="K49" s="73"/>
      <c r="L49" s="73"/>
      <c r="M49" s="51">
        <f>SUM(H49:L49)</f>
        <v>570.3</v>
      </c>
      <c r="N49" s="68" t="e">
        <f>SUM(R49:T49)</f>
        <v>#NUM!</v>
      </c>
      <c r="O49" s="17">
        <v>3</v>
      </c>
      <c r="P49" s="79"/>
      <c r="Q49" s="13"/>
      <c r="R49" s="4">
        <f>LARGE(H49:L49,1)</f>
        <v>570.3</v>
      </c>
      <c r="S49" s="4" t="e">
        <f>LARGE(H49:L49,2)</f>
        <v>#NUM!</v>
      </c>
      <c r="T49" s="4" t="e">
        <f>LARGE(H49:L49,3)</f>
        <v>#NUM!</v>
      </c>
    </row>
    <row r="50" spans="1:20" s="8" customFormat="1" ht="11.25" customHeight="1">
      <c r="A50" s="3">
        <v>30</v>
      </c>
      <c r="B50" s="11" t="s">
        <v>318</v>
      </c>
      <c r="C50" s="9" t="s">
        <v>319</v>
      </c>
      <c r="D50" s="11" t="s">
        <v>20</v>
      </c>
      <c r="E50" s="11" t="s">
        <v>8</v>
      </c>
      <c r="F50" s="26">
        <v>8</v>
      </c>
      <c r="G50" s="50" t="s">
        <v>237</v>
      </c>
      <c r="H50" s="53">
        <v>559.7</v>
      </c>
      <c r="I50" s="53"/>
      <c r="J50" s="53"/>
      <c r="K50" s="53"/>
      <c r="L50" s="53"/>
      <c r="M50" s="51">
        <f>SUM(H50:L50)</f>
        <v>559.7</v>
      </c>
      <c r="N50" s="68" t="e">
        <f>SUM(R50:T50)</f>
        <v>#NUM!</v>
      </c>
      <c r="O50" s="17">
        <v>3</v>
      </c>
      <c r="P50" s="47"/>
      <c r="Q50" s="13"/>
      <c r="R50" s="4">
        <f>LARGE(H50:L50,1)</f>
        <v>559.7</v>
      </c>
      <c r="S50" s="4" t="e">
        <f>LARGE(H50:L50,2)</f>
        <v>#NUM!</v>
      </c>
      <c r="T50" s="4" t="e">
        <f>LARGE(H50:L50,3)</f>
        <v>#NUM!</v>
      </c>
    </row>
    <row r="51" spans="1:20" s="8" customFormat="1" ht="11.25" customHeight="1">
      <c r="A51" s="3">
        <v>31</v>
      </c>
      <c r="B51" s="11" t="s">
        <v>320</v>
      </c>
      <c r="C51" s="9" t="s">
        <v>321</v>
      </c>
      <c r="D51" s="11" t="s">
        <v>20</v>
      </c>
      <c r="E51" s="11" t="s">
        <v>8</v>
      </c>
      <c r="F51" s="26">
        <v>8</v>
      </c>
      <c r="G51" s="50" t="s">
        <v>34</v>
      </c>
      <c r="H51" s="53">
        <v>449.2</v>
      </c>
      <c r="I51" s="53"/>
      <c r="J51" s="53"/>
      <c r="K51" s="53"/>
      <c r="L51" s="53"/>
      <c r="M51" s="51">
        <f>SUM(H51:L51)</f>
        <v>449.2</v>
      </c>
      <c r="N51" s="68" t="e">
        <f>SUM(R51:T51)</f>
        <v>#NUM!</v>
      </c>
      <c r="O51" s="17">
        <v>4</v>
      </c>
      <c r="P51" s="47"/>
      <c r="Q51" s="13"/>
      <c r="R51" s="4">
        <f>LARGE(H51:L51,1)</f>
        <v>449.2</v>
      </c>
      <c r="S51" s="4" t="e">
        <f>LARGE(H51:L51,2)</f>
        <v>#NUM!</v>
      </c>
      <c r="T51" s="4" t="e">
        <f>LARGE(H51:L51,3)</f>
        <v>#NUM!</v>
      </c>
    </row>
    <row r="52" spans="1:20" s="8" customFormat="1" ht="11.25" customHeight="1">
      <c r="A52" s="3"/>
      <c r="B52" s="11"/>
      <c r="C52" s="9"/>
      <c r="D52" s="11"/>
      <c r="E52" s="11"/>
      <c r="F52" s="26"/>
      <c r="G52" s="9"/>
      <c r="H52" s="53"/>
      <c r="I52" s="53"/>
      <c r="J52" s="17"/>
      <c r="K52" s="73"/>
      <c r="L52" s="73"/>
      <c r="M52" s="51"/>
      <c r="N52" s="68"/>
      <c r="O52" s="17"/>
      <c r="P52" s="17"/>
      <c r="Q52" s="13"/>
      <c r="R52" s="4"/>
      <c r="S52" s="4"/>
      <c r="T52" s="4"/>
    </row>
    <row r="53" spans="1:20" s="8" customFormat="1" ht="11.25" customHeight="1">
      <c r="A53" s="3">
        <v>32</v>
      </c>
      <c r="B53" s="22" t="s">
        <v>36</v>
      </c>
      <c r="C53" s="25" t="s">
        <v>40</v>
      </c>
      <c r="D53" s="22" t="s">
        <v>5</v>
      </c>
      <c r="E53" s="22" t="s">
        <v>8</v>
      </c>
      <c r="F53" s="24">
        <v>9</v>
      </c>
      <c r="G53" s="52" t="s">
        <v>14</v>
      </c>
      <c r="H53" s="53">
        <v>607.4</v>
      </c>
      <c r="I53" s="53"/>
      <c r="J53" s="53"/>
      <c r="K53" s="53"/>
      <c r="L53" s="53"/>
      <c r="M53" s="51">
        <f aca="true" t="shared" si="9" ref="M53:M61">SUM(H53:L53)</f>
        <v>607.4</v>
      </c>
      <c r="N53" s="68" t="e">
        <f aca="true" t="shared" si="10" ref="N53:N61">SUM(R53:T53)</f>
        <v>#NUM!</v>
      </c>
      <c r="O53" s="17">
        <v>1</v>
      </c>
      <c r="P53" s="47"/>
      <c r="Q53" s="13"/>
      <c r="R53" s="4">
        <f aca="true" t="shared" si="11" ref="R53:R61">LARGE(H53:L53,1)</f>
        <v>607.4</v>
      </c>
      <c r="S53" s="4" t="e">
        <f aca="true" t="shared" si="12" ref="S53:S61">LARGE(H53:L53,2)</f>
        <v>#NUM!</v>
      </c>
      <c r="T53" s="4" t="e">
        <f aca="true" t="shared" si="13" ref="T53:T61">LARGE(H53:L53,3)</f>
        <v>#NUM!</v>
      </c>
    </row>
    <row r="54" spans="1:20" s="8" customFormat="1" ht="11.25" customHeight="1">
      <c r="A54" s="3">
        <v>33</v>
      </c>
      <c r="B54" s="22" t="s">
        <v>35</v>
      </c>
      <c r="C54" s="25" t="s">
        <v>12</v>
      </c>
      <c r="D54" s="22" t="s">
        <v>5</v>
      </c>
      <c r="E54" s="22" t="s">
        <v>8</v>
      </c>
      <c r="F54" s="24">
        <v>9</v>
      </c>
      <c r="G54" s="52" t="s">
        <v>237</v>
      </c>
      <c r="H54" s="83">
        <v>603.9</v>
      </c>
      <c r="I54" s="53"/>
      <c r="J54" s="53"/>
      <c r="K54" s="53"/>
      <c r="L54" s="53"/>
      <c r="M54" s="84">
        <f t="shared" si="9"/>
        <v>603.9</v>
      </c>
      <c r="N54" s="68" t="e">
        <f t="shared" si="10"/>
        <v>#NUM!</v>
      </c>
      <c r="O54" s="17">
        <v>2</v>
      </c>
      <c r="P54" s="47"/>
      <c r="Q54" s="13"/>
      <c r="R54" s="4">
        <f t="shared" si="11"/>
        <v>603.9</v>
      </c>
      <c r="S54" s="4" t="e">
        <f t="shared" si="12"/>
        <v>#NUM!</v>
      </c>
      <c r="T54" s="4" t="e">
        <f t="shared" si="13"/>
        <v>#NUM!</v>
      </c>
    </row>
    <row r="55" spans="1:20" s="8" customFormat="1" ht="11.25" customHeight="1">
      <c r="A55" s="3">
        <v>34</v>
      </c>
      <c r="B55" s="11" t="s">
        <v>322</v>
      </c>
      <c r="C55" s="36" t="s">
        <v>323</v>
      </c>
      <c r="D55" s="11" t="s">
        <v>5</v>
      </c>
      <c r="E55" s="11" t="s">
        <v>8</v>
      </c>
      <c r="F55" s="26">
        <v>9</v>
      </c>
      <c r="G55" s="50" t="s">
        <v>237</v>
      </c>
      <c r="H55" s="53">
        <v>594.5</v>
      </c>
      <c r="I55" s="53"/>
      <c r="J55" s="53"/>
      <c r="K55" s="53"/>
      <c r="L55" s="53"/>
      <c r="M55" s="51">
        <f t="shared" si="9"/>
        <v>594.5</v>
      </c>
      <c r="N55" s="68" t="e">
        <f t="shared" si="10"/>
        <v>#NUM!</v>
      </c>
      <c r="O55" s="17">
        <v>3</v>
      </c>
      <c r="P55" s="17"/>
      <c r="Q55" s="13"/>
      <c r="R55" s="4">
        <f t="shared" si="11"/>
        <v>594.5</v>
      </c>
      <c r="S55" s="4" t="e">
        <f t="shared" si="12"/>
        <v>#NUM!</v>
      </c>
      <c r="T55" s="4" t="e">
        <f t="shared" si="13"/>
        <v>#NUM!</v>
      </c>
    </row>
    <row r="56" spans="1:20" s="8" customFormat="1" ht="11.25" customHeight="1">
      <c r="A56" s="3">
        <v>35</v>
      </c>
      <c r="B56" s="22" t="s">
        <v>288</v>
      </c>
      <c r="C56" s="25" t="s">
        <v>172</v>
      </c>
      <c r="D56" s="22" t="s">
        <v>5</v>
      </c>
      <c r="E56" s="22" t="s">
        <v>8</v>
      </c>
      <c r="F56" s="24">
        <v>9</v>
      </c>
      <c r="G56" s="52" t="s">
        <v>42</v>
      </c>
      <c r="H56" s="53">
        <v>585.9</v>
      </c>
      <c r="I56" s="53"/>
      <c r="J56" s="53"/>
      <c r="K56" s="53"/>
      <c r="L56" s="53"/>
      <c r="M56" s="51">
        <f t="shared" si="9"/>
        <v>585.9</v>
      </c>
      <c r="N56" s="68" t="e">
        <f t="shared" si="10"/>
        <v>#NUM!</v>
      </c>
      <c r="O56" s="17">
        <v>4</v>
      </c>
      <c r="P56" s="17"/>
      <c r="Q56" s="78"/>
      <c r="R56" s="4">
        <f t="shared" si="11"/>
        <v>585.9</v>
      </c>
      <c r="S56" s="4" t="e">
        <f t="shared" si="12"/>
        <v>#NUM!</v>
      </c>
      <c r="T56" s="4" t="e">
        <f t="shared" si="13"/>
        <v>#NUM!</v>
      </c>
    </row>
    <row r="57" spans="1:20" s="8" customFormat="1" ht="11.25" customHeight="1">
      <c r="A57" s="3">
        <v>36</v>
      </c>
      <c r="B57" s="11" t="s">
        <v>210</v>
      </c>
      <c r="C57" s="9" t="s">
        <v>211</v>
      </c>
      <c r="D57" s="11" t="s">
        <v>5</v>
      </c>
      <c r="E57" s="11" t="s">
        <v>8</v>
      </c>
      <c r="F57" s="26">
        <v>9</v>
      </c>
      <c r="G57" s="50" t="s">
        <v>83</v>
      </c>
      <c r="H57" s="53">
        <v>584</v>
      </c>
      <c r="I57" s="53"/>
      <c r="J57" s="53"/>
      <c r="K57" s="53"/>
      <c r="L57" s="53"/>
      <c r="M57" s="51">
        <f t="shared" si="9"/>
        <v>584</v>
      </c>
      <c r="N57" s="68" t="e">
        <f t="shared" si="10"/>
        <v>#NUM!</v>
      </c>
      <c r="O57" s="17">
        <v>5</v>
      </c>
      <c r="P57" s="17"/>
      <c r="Q57" s="13"/>
      <c r="R57" s="4">
        <f t="shared" si="11"/>
        <v>584</v>
      </c>
      <c r="S57" s="4" t="e">
        <f t="shared" si="12"/>
        <v>#NUM!</v>
      </c>
      <c r="T57" s="4" t="e">
        <f t="shared" si="13"/>
        <v>#NUM!</v>
      </c>
    </row>
    <row r="58" spans="1:20" s="8" customFormat="1" ht="11.25" customHeight="1">
      <c r="A58" s="3">
        <v>37</v>
      </c>
      <c r="B58" s="11" t="s">
        <v>216</v>
      </c>
      <c r="C58" s="11" t="s">
        <v>118</v>
      </c>
      <c r="D58" s="11" t="s">
        <v>5</v>
      </c>
      <c r="E58" s="11" t="s">
        <v>8</v>
      </c>
      <c r="F58" s="26">
        <v>9</v>
      </c>
      <c r="G58" s="50" t="s">
        <v>14</v>
      </c>
      <c r="H58" s="53">
        <v>535</v>
      </c>
      <c r="I58" s="53"/>
      <c r="J58" s="53"/>
      <c r="K58" s="53"/>
      <c r="L58" s="53"/>
      <c r="M58" s="51">
        <f t="shared" si="9"/>
        <v>535</v>
      </c>
      <c r="N58" s="68" t="e">
        <f t="shared" si="10"/>
        <v>#NUM!</v>
      </c>
      <c r="O58" s="17">
        <v>6</v>
      </c>
      <c r="P58" s="17"/>
      <c r="Q58" s="13"/>
      <c r="R58" s="4">
        <f t="shared" si="11"/>
        <v>535</v>
      </c>
      <c r="S58" s="4" t="e">
        <f t="shared" si="12"/>
        <v>#NUM!</v>
      </c>
      <c r="T58" s="4" t="e">
        <f t="shared" si="13"/>
        <v>#NUM!</v>
      </c>
    </row>
    <row r="59" spans="1:21" s="8" customFormat="1" ht="11.25" customHeight="1">
      <c r="A59" s="3">
        <v>38</v>
      </c>
      <c r="B59" s="11" t="s">
        <v>114</v>
      </c>
      <c r="C59" s="9" t="s">
        <v>115</v>
      </c>
      <c r="D59" s="11" t="s">
        <v>5</v>
      </c>
      <c r="E59" s="11" t="s">
        <v>8</v>
      </c>
      <c r="F59" s="26">
        <v>9</v>
      </c>
      <c r="G59" s="50" t="s">
        <v>34</v>
      </c>
      <c r="H59" s="53">
        <v>480.8</v>
      </c>
      <c r="I59" s="53"/>
      <c r="J59" s="53"/>
      <c r="K59" s="53"/>
      <c r="L59" s="53"/>
      <c r="M59" s="51">
        <f t="shared" si="9"/>
        <v>480.8</v>
      </c>
      <c r="N59" s="68" t="e">
        <f t="shared" si="10"/>
        <v>#NUM!</v>
      </c>
      <c r="O59" s="17">
        <v>7</v>
      </c>
      <c r="P59" s="79"/>
      <c r="Q59" s="13"/>
      <c r="R59" s="4">
        <f t="shared" si="11"/>
        <v>480.8</v>
      </c>
      <c r="S59" s="4" t="e">
        <f t="shared" si="12"/>
        <v>#NUM!</v>
      </c>
      <c r="T59" s="4" t="e">
        <f t="shared" si="13"/>
        <v>#NUM!</v>
      </c>
      <c r="U59"/>
    </row>
    <row r="60" spans="1:20" s="8" customFormat="1" ht="11.25" customHeight="1">
      <c r="A60" s="3">
        <v>39</v>
      </c>
      <c r="B60" s="58" t="s">
        <v>382</v>
      </c>
      <c r="C60" s="59" t="s">
        <v>383</v>
      </c>
      <c r="D60" s="58" t="s">
        <v>5</v>
      </c>
      <c r="E60" s="59" t="s">
        <v>8</v>
      </c>
      <c r="F60" s="67">
        <v>9</v>
      </c>
      <c r="G60" s="59" t="s">
        <v>102</v>
      </c>
      <c r="H60" s="53">
        <v>480</v>
      </c>
      <c r="I60" s="48"/>
      <c r="J60" s="48"/>
      <c r="K60" s="48"/>
      <c r="L60" s="48"/>
      <c r="M60" s="51">
        <f t="shared" si="9"/>
        <v>480</v>
      </c>
      <c r="N60" s="38" t="e">
        <f t="shared" si="10"/>
        <v>#NUM!</v>
      </c>
      <c r="O60" s="17">
        <v>8</v>
      </c>
      <c r="P60" s="17"/>
      <c r="Q60" s="13"/>
      <c r="R60" s="4">
        <f t="shared" si="11"/>
        <v>480</v>
      </c>
      <c r="S60" s="4" t="e">
        <f t="shared" si="12"/>
        <v>#NUM!</v>
      </c>
      <c r="T60" s="4" t="e">
        <f t="shared" si="13"/>
        <v>#NUM!</v>
      </c>
    </row>
    <row r="61" spans="1:20" s="8" customFormat="1" ht="11.25" customHeight="1">
      <c r="A61" s="3">
        <v>40</v>
      </c>
      <c r="B61" s="11" t="s">
        <v>344</v>
      </c>
      <c r="C61" s="36" t="s">
        <v>345</v>
      </c>
      <c r="D61" s="11" t="s">
        <v>5</v>
      </c>
      <c r="E61" s="11" t="s">
        <v>8</v>
      </c>
      <c r="F61" s="26">
        <v>9</v>
      </c>
      <c r="G61" s="50" t="s">
        <v>83</v>
      </c>
      <c r="H61" s="53">
        <v>355.7</v>
      </c>
      <c r="I61" s="53"/>
      <c r="J61" s="53"/>
      <c r="K61" s="53"/>
      <c r="L61" s="53"/>
      <c r="M61" s="51">
        <f t="shared" si="9"/>
        <v>355.7</v>
      </c>
      <c r="N61" s="68" t="e">
        <f t="shared" si="10"/>
        <v>#NUM!</v>
      </c>
      <c r="O61" s="17">
        <v>9</v>
      </c>
      <c r="P61" s="17"/>
      <c r="Q61" s="13"/>
      <c r="R61" s="4">
        <f t="shared" si="11"/>
        <v>355.7</v>
      </c>
      <c r="S61" s="4" t="e">
        <f t="shared" si="12"/>
        <v>#NUM!</v>
      </c>
      <c r="T61" s="4" t="e">
        <f t="shared" si="13"/>
        <v>#NUM!</v>
      </c>
    </row>
    <row r="62" spans="1:20" s="8" customFormat="1" ht="11.25" customHeight="1">
      <c r="A62" s="3"/>
      <c r="B62" s="22"/>
      <c r="C62" s="25"/>
      <c r="D62" s="23"/>
      <c r="E62" s="22"/>
      <c r="F62" s="24"/>
      <c r="G62" s="52"/>
      <c r="H62" s="53"/>
      <c r="I62" s="53"/>
      <c r="J62" s="53"/>
      <c r="K62" s="53"/>
      <c r="L62" s="53"/>
      <c r="M62" s="51"/>
      <c r="N62" s="68"/>
      <c r="O62" s="17"/>
      <c r="P62" s="80"/>
      <c r="Q62" s="13"/>
      <c r="R62" s="4"/>
      <c r="S62" s="4"/>
      <c r="T62" s="4"/>
    </row>
    <row r="63" spans="1:20" s="8" customFormat="1" ht="11.25" customHeight="1">
      <c r="A63" s="3">
        <v>41</v>
      </c>
      <c r="B63" s="11" t="s">
        <v>91</v>
      </c>
      <c r="C63" s="9" t="s">
        <v>105</v>
      </c>
      <c r="D63" s="11" t="s">
        <v>11</v>
      </c>
      <c r="E63" s="11" t="s">
        <v>8</v>
      </c>
      <c r="F63" s="26">
        <v>10</v>
      </c>
      <c r="G63" s="52" t="s">
        <v>14</v>
      </c>
      <c r="H63" s="53">
        <v>568.1</v>
      </c>
      <c r="I63" s="53"/>
      <c r="J63" s="53"/>
      <c r="K63" s="53"/>
      <c r="L63" s="53"/>
      <c r="M63" s="51">
        <f aca="true" t="shared" si="14" ref="M63:M70">SUM(H63:L63)</f>
        <v>568.1</v>
      </c>
      <c r="N63" s="68" t="e">
        <f aca="true" t="shared" si="15" ref="N63:N70">SUM(R63:T63)</f>
        <v>#NUM!</v>
      </c>
      <c r="O63" s="17">
        <v>1</v>
      </c>
      <c r="P63" s="17"/>
      <c r="Q63" s="13"/>
      <c r="R63" s="4">
        <f aca="true" t="shared" si="16" ref="R63:R70">LARGE(H63:L63,1)</f>
        <v>568.1</v>
      </c>
      <c r="S63" s="4" t="e">
        <f aca="true" t="shared" si="17" ref="S63:S70">LARGE(H63:L63,2)</f>
        <v>#NUM!</v>
      </c>
      <c r="T63" s="4" t="e">
        <f aca="true" t="shared" si="18" ref="T63:T70">LARGE(H63:L63,3)</f>
        <v>#NUM!</v>
      </c>
    </row>
    <row r="64" spans="1:20" s="8" customFormat="1" ht="11.25" customHeight="1">
      <c r="A64" s="3">
        <v>42</v>
      </c>
      <c r="B64" s="22" t="s">
        <v>110</v>
      </c>
      <c r="C64" s="25" t="s">
        <v>30</v>
      </c>
      <c r="D64" s="22" t="s">
        <v>11</v>
      </c>
      <c r="E64" s="22" t="s">
        <v>8</v>
      </c>
      <c r="F64" s="24">
        <v>10</v>
      </c>
      <c r="G64" s="52" t="s">
        <v>37</v>
      </c>
      <c r="H64" s="53">
        <v>564.5</v>
      </c>
      <c r="I64" s="53"/>
      <c r="J64" s="53"/>
      <c r="K64" s="53"/>
      <c r="L64" s="53"/>
      <c r="M64" s="51">
        <f t="shared" si="14"/>
        <v>564.5</v>
      </c>
      <c r="N64" s="68" t="e">
        <f t="shared" si="15"/>
        <v>#NUM!</v>
      </c>
      <c r="O64" s="17">
        <v>2</v>
      </c>
      <c r="P64" s="17"/>
      <c r="Q64" s="13"/>
      <c r="R64" s="4">
        <f t="shared" si="16"/>
        <v>564.5</v>
      </c>
      <c r="S64" s="4" t="e">
        <f t="shared" si="17"/>
        <v>#NUM!</v>
      </c>
      <c r="T64" s="4" t="e">
        <f t="shared" si="18"/>
        <v>#NUM!</v>
      </c>
    </row>
    <row r="65" spans="1:20" s="8" customFormat="1" ht="11.25" customHeight="1">
      <c r="A65" s="3">
        <v>43</v>
      </c>
      <c r="B65" s="11" t="s">
        <v>289</v>
      </c>
      <c r="C65" s="9" t="s">
        <v>126</v>
      </c>
      <c r="D65" s="11" t="s">
        <v>11</v>
      </c>
      <c r="E65" s="11" t="s">
        <v>8</v>
      </c>
      <c r="F65" s="26">
        <v>10</v>
      </c>
      <c r="G65" s="52" t="s">
        <v>51</v>
      </c>
      <c r="H65" s="53">
        <v>527.8</v>
      </c>
      <c r="I65" s="53"/>
      <c r="J65" s="53"/>
      <c r="K65" s="53"/>
      <c r="L65" s="53"/>
      <c r="M65" s="51">
        <f t="shared" si="14"/>
        <v>527.8</v>
      </c>
      <c r="N65" s="68" t="e">
        <f t="shared" si="15"/>
        <v>#NUM!</v>
      </c>
      <c r="O65" s="17">
        <v>3</v>
      </c>
      <c r="P65" s="17"/>
      <c r="Q65" s="13"/>
      <c r="R65" s="4">
        <f t="shared" si="16"/>
        <v>527.8</v>
      </c>
      <c r="S65" s="4" t="e">
        <f t="shared" si="17"/>
        <v>#NUM!</v>
      </c>
      <c r="T65" s="4" t="e">
        <f t="shared" si="18"/>
        <v>#NUM!</v>
      </c>
    </row>
    <row r="66" spans="1:20" s="8" customFormat="1" ht="11.25" customHeight="1">
      <c r="A66" s="3">
        <v>44</v>
      </c>
      <c r="B66" s="11" t="s">
        <v>68</v>
      </c>
      <c r="C66" s="9" t="s">
        <v>12</v>
      </c>
      <c r="D66" s="11" t="s">
        <v>11</v>
      </c>
      <c r="E66" s="11" t="s">
        <v>8</v>
      </c>
      <c r="F66" s="26">
        <v>10</v>
      </c>
      <c r="G66" s="50" t="s">
        <v>104</v>
      </c>
      <c r="H66" s="53">
        <v>523.3</v>
      </c>
      <c r="I66" s="53"/>
      <c r="J66" s="53"/>
      <c r="K66" s="53"/>
      <c r="L66" s="53"/>
      <c r="M66" s="51">
        <f t="shared" si="14"/>
        <v>523.3</v>
      </c>
      <c r="N66" s="68" t="e">
        <f t="shared" si="15"/>
        <v>#NUM!</v>
      </c>
      <c r="O66" s="17">
        <v>4</v>
      </c>
      <c r="P66" s="47"/>
      <c r="Q66" s="13"/>
      <c r="R66" s="4">
        <f t="shared" si="16"/>
        <v>523.3</v>
      </c>
      <c r="S66" s="4" t="e">
        <f t="shared" si="17"/>
        <v>#NUM!</v>
      </c>
      <c r="T66" s="4" t="e">
        <f t="shared" si="18"/>
        <v>#NUM!</v>
      </c>
    </row>
    <row r="67" spans="1:20" s="8" customFormat="1" ht="11.25" customHeight="1">
      <c r="A67" s="3">
        <v>45</v>
      </c>
      <c r="B67" s="54" t="s">
        <v>354</v>
      </c>
      <c r="C67" s="55" t="s">
        <v>355</v>
      </c>
      <c r="D67" s="56" t="s">
        <v>11</v>
      </c>
      <c r="E67" s="54" t="s">
        <v>8</v>
      </c>
      <c r="F67" s="60">
        <v>10</v>
      </c>
      <c r="G67" s="9" t="s">
        <v>103</v>
      </c>
      <c r="H67" s="53">
        <v>504.4</v>
      </c>
      <c r="I67" s="48"/>
      <c r="J67" s="48"/>
      <c r="K67" s="48"/>
      <c r="L67" s="48"/>
      <c r="M67" s="85">
        <f t="shared" si="14"/>
        <v>504.4</v>
      </c>
      <c r="N67" s="38" t="e">
        <f t="shared" si="15"/>
        <v>#NUM!</v>
      </c>
      <c r="O67" s="17">
        <v>5</v>
      </c>
      <c r="P67" s="17"/>
      <c r="Q67" s="13"/>
      <c r="R67" s="4">
        <f t="shared" si="16"/>
        <v>504.4</v>
      </c>
      <c r="S67" s="4" t="e">
        <f t="shared" si="17"/>
        <v>#NUM!</v>
      </c>
      <c r="T67" s="4" t="e">
        <f t="shared" si="18"/>
        <v>#NUM!</v>
      </c>
    </row>
    <row r="68" spans="1:20" s="8" customFormat="1" ht="11.25" customHeight="1">
      <c r="A68" s="3">
        <v>46</v>
      </c>
      <c r="B68" s="22" t="s">
        <v>234</v>
      </c>
      <c r="C68" s="25" t="s">
        <v>63</v>
      </c>
      <c r="D68" s="22" t="s">
        <v>11</v>
      </c>
      <c r="E68" s="22" t="s">
        <v>8</v>
      </c>
      <c r="F68" s="24">
        <v>10</v>
      </c>
      <c r="G68" s="52" t="s">
        <v>92</v>
      </c>
      <c r="H68" s="53">
        <v>474.7</v>
      </c>
      <c r="I68" s="53"/>
      <c r="J68" s="53"/>
      <c r="K68" s="53"/>
      <c r="L68" s="53"/>
      <c r="M68" s="51">
        <f t="shared" si="14"/>
        <v>474.7</v>
      </c>
      <c r="N68" s="38" t="e">
        <f t="shared" si="15"/>
        <v>#NUM!</v>
      </c>
      <c r="O68" s="17">
        <v>6</v>
      </c>
      <c r="P68" s="17"/>
      <c r="Q68" s="13"/>
      <c r="R68" s="4">
        <f t="shared" si="16"/>
        <v>474.7</v>
      </c>
      <c r="S68" s="4" t="e">
        <f t="shared" si="17"/>
        <v>#NUM!</v>
      </c>
      <c r="T68" s="4" t="e">
        <f t="shared" si="18"/>
        <v>#NUM!</v>
      </c>
    </row>
    <row r="69" spans="1:20" s="8" customFormat="1" ht="11.25" customHeight="1">
      <c r="A69" s="3">
        <v>47</v>
      </c>
      <c r="B69" s="71" t="s">
        <v>303</v>
      </c>
      <c r="C69" s="50" t="s">
        <v>23</v>
      </c>
      <c r="D69" s="71" t="s">
        <v>11</v>
      </c>
      <c r="E69" s="71" t="s">
        <v>8</v>
      </c>
      <c r="F69" s="74">
        <v>10</v>
      </c>
      <c r="G69" s="52" t="s">
        <v>80</v>
      </c>
      <c r="H69" s="53">
        <v>467</v>
      </c>
      <c r="I69" s="53"/>
      <c r="J69" s="53"/>
      <c r="K69" s="53"/>
      <c r="L69" s="53"/>
      <c r="M69" s="51">
        <f t="shared" si="14"/>
        <v>467</v>
      </c>
      <c r="N69" s="68" t="e">
        <f t="shared" si="15"/>
        <v>#NUM!</v>
      </c>
      <c r="O69" s="17">
        <v>7</v>
      </c>
      <c r="P69" s="53"/>
      <c r="Q69" s="70"/>
      <c r="R69" s="49">
        <f t="shared" si="16"/>
        <v>467</v>
      </c>
      <c r="S69" s="49" t="e">
        <f t="shared" si="17"/>
        <v>#NUM!</v>
      </c>
      <c r="T69" s="49" t="e">
        <f t="shared" si="18"/>
        <v>#NUM!</v>
      </c>
    </row>
    <row r="70" spans="1:21" s="8" customFormat="1" ht="11.25" customHeight="1">
      <c r="A70" s="3">
        <v>48</v>
      </c>
      <c r="B70" s="11" t="s">
        <v>324</v>
      </c>
      <c r="C70" s="9" t="s">
        <v>325</v>
      </c>
      <c r="D70" s="11" t="s">
        <v>11</v>
      </c>
      <c r="E70" s="11" t="s">
        <v>8</v>
      </c>
      <c r="F70" s="26">
        <v>10</v>
      </c>
      <c r="G70" s="50" t="s">
        <v>51</v>
      </c>
      <c r="H70" s="53">
        <v>386.5</v>
      </c>
      <c r="I70" s="53"/>
      <c r="J70" s="53"/>
      <c r="K70" s="53"/>
      <c r="L70" s="53"/>
      <c r="M70" s="51">
        <f t="shared" si="14"/>
        <v>386.5</v>
      </c>
      <c r="N70" s="68" t="e">
        <f t="shared" si="15"/>
        <v>#NUM!</v>
      </c>
      <c r="O70" s="17">
        <v>8</v>
      </c>
      <c r="P70" s="17"/>
      <c r="Q70" s="13"/>
      <c r="R70" s="49">
        <f t="shared" si="16"/>
        <v>386.5</v>
      </c>
      <c r="S70" s="49" t="e">
        <f t="shared" si="17"/>
        <v>#NUM!</v>
      </c>
      <c r="T70" s="49" t="e">
        <f t="shared" si="18"/>
        <v>#NUM!</v>
      </c>
      <c r="U70"/>
    </row>
    <row r="71" spans="1:20" s="8" customFormat="1" ht="11.25" customHeight="1">
      <c r="A71" s="3"/>
      <c r="B71" s="11"/>
      <c r="C71" s="9"/>
      <c r="D71" s="11"/>
      <c r="E71" s="11"/>
      <c r="F71" s="26"/>
      <c r="G71" s="50"/>
      <c r="H71" s="83"/>
      <c r="I71" s="53"/>
      <c r="J71" s="53"/>
      <c r="K71" s="53"/>
      <c r="L71" s="53"/>
      <c r="M71" s="84"/>
      <c r="N71" s="68"/>
      <c r="O71" s="17"/>
      <c r="P71" s="17"/>
      <c r="Q71" s="13"/>
      <c r="R71" s="4"/>
      <c r="S71" s="4"/>
      <c r="T71" s="4"/>
    </row>
    <row r="72" spans="1:20" s="8" customFormat="1" ht="11.25" customHeight="1">
      <c r="A72" s="3">
        <v>49</v>
      </c>
      <c r="B72" s="69" t="s">
        <v>36</v>
      </c>
      <c r="C72" s="52" t="s">
        <v>54</v>
      </c>
      <c r="D72" s="69" t="s">
        <v>17</v>
      </c>
      <c r="E72" s="69" t="s">
        <v>8</v>
      </c>
      <c r="F72" s="74">
        <v>11</v>
      </c>
      <c r="G72" s="52" t="s">
        <v>14</v>
      </c>
      <c r="H72" s="53">
        <v>588</v>
      </c>
      <c r="I72" s="53"/>
      <c r="J72" s="53"/>
      <c r="K72" s="53"/>
      <c r="L72" s="53"/>
      <c r="M72" s="51">
        <f aca="true" t="shared" si="19" ref="M72:M82">SUM(H72:L72)</f>
        <v>588</v>
      </c>
      <c r="N72" s="68" t="e">
        <f aca="true" t="shared" si="20" ref="N72:N82">SUM(R72:T72)</f>
        <v>#NUM!</v>
      </c>
      <c r="O72" s="72">
        <v>1</v>
      </c>
      <c r="P72" s="53"/>
      <c r="Q72" s="77"/>
      <c r="R72" s="49">
        <f aca="true" t="shared" si="21" ref="R72:R82">LARGE(H72:L72,1)</f>
        <v>588</v>
      </c>
      <c r="S72" s="49" t="e">
        <f aca="true" t="shared" si="22" ref="S72:S82">LARGE(H72:L72,2)</f>
        <v>#NUM!</v>
      </c>
      <c r="T72" s="49" t="e">
        <f aca="true" t="shared" si="23" ref="T72:T82">LARGE(H72:L72,3)</f>
        <v>#NUM!</v>
      </c>
    </row>
    <row r="73" spans="1:20" s="8" customFormat="1" ht="11.25" customHeight="1">
      <c r="A73" s="3">
        <v>50</v>
      </c>
      <c r="B73" s="71" t="s">
        <v>119</v>
      </c>
      <c r="C73" s="50" t="s">
        <v>29</v>
      </c>
      <c r="D73" s="71" t="s">
        <v>17</v>
      </c>
      <c r="E73" s="71" t="s">
        <v>8</v>
      </c>
      <c r="F73" s="74">
        <v>11</v>
      </c>
      <c r="G73" s="52" t="s">
        <v>37</v>
      </c>
      <c r="H73" s="53">
        <v>544.2</v>
      </c>
      <c r="I73" s="53"/>
      <c r="J73" s="53"/>
      <c r="K73" s="53"/>
      <c r="L73" s="53"/>
      <c r="M73" s="51">
        <f t="shared" si="19"/>
        <v>544.2</v>
      </c>
      <c r="N73" s="68" t="e">
        <f t="shared" si="20"/>
        <v>#NUM!</v>
      </c>
      <c r="O73" s="72">
        <v>2</v>
      </c>
      <c r="P73" s="53"/>
      <c r="Q73" s="77"/>
      <c r="R73" s="49">
        <f t="shared" si="21"/>
        <v>544.2</v>
      </c>
      <c r="S73" s="49" t="e">
        <f t="shared" si="22"/>
        <v>#NUM!</v>
      </c>
      <c r="T73" s="49" t="e">
        <f t="shared" si="23"/>
        <v>#NUM!</v>
      </c>
    </row>
    <row r="74" spans="1:21" s="8" customFormat="1" ht="11.25" customHeight="1">
      <c r="A74" s="3">
        <v>51</v>
      </c>
      <c r="B74" s="11" t="s">
        <v>213</v>
      </c>
      <c r="C74" s="9" t="s">
        <v>118</v>
      </c>
      <c r="D74" s="11" t="s">
        <v>17</v>
      </c>
      <c r="E74" s="11" t="s">
        <v>8</v>
      </c>
      <c r="F74" s="26">
        <v>11</v>
      </c>
      <c r="G74" s="50" t="s">
        <v>46</v>
      </c>
      <c r="H74" s="53">
        <v>539.9</v>
      </c>
      <c r="I74" s="53"/>
      <c r="J74" s="53"/>
      <c r="K74" s="53"/>
      <c r="L74" s="53"/>
      <c r="M74" s="51">
        <f t="shared" si="19"/>
        <v>539.9</v>
      </c>
      <c r="N74" s="68" t="e">
        <f t="shared" si="20"/>
        <v>#NUM!</v>
      </c>
      <c r="O74" s="72">
        <v>3</v>
      </c>
      <c r="P74" s="17"/>
      <c r="Q74" s="77"/>
      <c r="R74" s="4">
        <f t="shared" si="21"/>
        <v>539.9</v>
      </c>
      <c r="S74" s="4" t="e">
        <f t="shared" si="22"/>
        <v>#NUM!</v>
      </c>
      <c r="T74" s="4" t="e">
        <f t="shared" si="23"/>
        <v>#NUM!</v>
      </c>
      <c r="U74"/>
    </row>
    <row r="75" spans="1:20" s="8" customFormat="1" ht="11.25" customHeight="1">
      <c r="A75" s="3">
        <v>52</v>
      </c>
      <c r="B75" s="71" t="s">
        <v>167</v>
      </c>
      <c r="C75" s="50" t="s">
        <v>168</v>
      </c>
      <c r="D75" s="71" t="s">
        <v>17</v>
      </c>
      <c r="E75" s="71" t="s">
        <v>8</v>
      </c>
      <c r="F75" s="74">
        <v>11</v>
      </c>
      <c r="G75" s="52" t="s">
        <v>69</v>
      </c>
      <c r="H75" s="53">
        <v>526.2</v>
      </c>
      <c r="I75" s="53"/>
      <c r="J75" s="53"/>
      <c r="K75" s="53"/>
      <c r="L75" s="53"/>
      <c r="M75" s="51">
        <f t="shared" si="19"/>
        <v>526.2</v>
      </c>
      <c r="N75" s="68" t="e">
        <f t="shared" si="20"/>
        <v>#NUM!</v>
      </c>
      <c r="O75" s="72">
        <v>4</v>
      </c>
      <c r="P75" s="53"/>
      <c r="Q75" s="77"/>
      <c r="R75" s="49">
        <f t="shared" si="21"/>
        <v>526.2</v>
      </c>
      <c r="S75" s="49" t="e">
        <f t="shared" si="22"/>
        <v>#NUM!</v>
      </c>
      <c r="T75" s="49" t="e">
        <f t="shared" si="23"/>
        <v>#NUM!</v>
      </c>
    </row>
    <row r="76" spans="1:20" s="8" customFormat="1" ht="11.25" customHeight="1">
      <c r="A76" s="3">
        <v>53</v>
      </c>
      <c r="B76" s="71" t="s">
        <v>44</v>
      </c>
      <c r="C76" s="50" t="s">
        <v>18</v>
      </c>
      <c r="D76" s="71" t="s">
        <v>17</v>
      </c>
      <c r="E76" s="71" t="s">
        <v>8</v>
      </c>
      <c r="F76" s="74">
        <v>11</v>
      </c>
      <c r="G76" s="52" t="s">
        <v>37</v>
      </c>
      <c r="H76" s="53">
        <v>523.7</v>
      </c>
      <c r="I76" s="53"/>
      <c r="J76" s="53"/>
      <c r="K76" s="53"/>
      <c r="L76" s="53"/>
      <c r="M76" s="51">
        <f t="shared" si="19"/>
        <v>523.7</v>
      </c>
      <c r="N76" s="68" t="e">
        <f t="shared" si="20"/>
        <v>#NUM!</v>
      </c>
      <c r="O76" s="72">
        <v>5</v>
      </c>
      <c r="P76" s="53"/>
      <c r="Q76" s="77"/>
      <c r="R76" s="49">
        <f t="shared" si="21"/>
        <v>523.7</v>
      </c>
      <c r="S76" s="49" t="e">
        <f t="shared" si="22"/>
        <v>#NUM!</v>
      </c>
      <c r="T76" s="49" t="e">
        <f t="shared" si="23"/>
        <v>#NUM!</v>
      </c>
    </row>
    <row r="77" spans="1:20" s="8" customFormat="1" ht="11.25" customHeight="1">
      <c r="A77" s="3">
        <v>54</v>
      </c>
      <c r="B77" s="71" t="s">
        <v>215</v>
      </c>
      <c r="C77" s="50" t="s">
        <v>10</v>
      </c>
      <c r="D77" s="71" t="s">
        <v>17</v>
      </c>
      <c r="E77" s="71" t="s">
        <v>8</v>
      </c>
      <c r="F77" s="74">
        <v>11</v>
      </c>
      <c r="G77" s="52" t="s">
        <v>42</v>
      </c>
      <c r="H77" s="53">
        <v>521.8</v>
      </c>
      <c r="I77" s="53"/>
      <c r="J77" s="53"/>
      <c r="K77" s="53"/>
      <c r="L77" s="53"/>
      <c r="M77" s="51">
        <f t="shared" si="19"/>
        <v>521.8</v>
      </c>
      <c r="N77" s="68" t="e">
        <f t="shared" si="20"/>
        <v>#NUM!</v>
      </c>
      <c r="O77" s="72">
        <v>6</v>
      </c>
      <c r="P77" s="53"/>
      <c r="Q77" s="77"/>
      <c r="R77" s="49">
        <f t="shared" si="21"/>
        <v>521.8</v>
      </c>
      <c r="S77" s="49" t="e">
        <f t="shared" si="22"/>
        <v>#NUM!</v>
      </c>
      <c r="T77" s="49" t="e">
        <f t="shared" si="23"/>
        <v>#NUM!</v>
      </c>
    </row>
    <row r="78" spans="1:20" s="8" customFormat="1" ht="11.25" customHeight="1">
      <c r="A78" s="3">
        <v>55</v>
      </c>
      <c r="B78" s="71" t="s">
        <v>192</v>
      </c>
      <c r="C78" s="50" t="s">
        <v>193</v>
      </c>
      <c r="D78" s="71" t="s">
        <v>17</v>
      </c>
      <c r="E78" s="71" t="s">
        <v>8</v>
      </c>
      <c r="F78" s="74">
        <v>11</v>
      </c>
      <c r="G78" s="52" t="s">
        <v>42</v>
      </c>
      <c r="H78" s="53">
        <v>473.4</v>
      </c>
      <c r="I78" s="53"/>
      <c r="J78" s="53"/>
      <c r="K78" s="53"/>
      <c r="L78" s="53"/>
      <c r="M78" s="51">
        <f t="shared" si="19"/>
        <v>473.4</v>
      </c>
      <c r="N78" s="68" t="e">
        <f t="shared" si="20"/>
        <v>#NUM!</v>
      </c>
      <c r="O78" s="72">
        <v>7</v>
      </c>
      <c r="P78" s="53"/>
      <c r="Q78" s="77"/>
      <c r="R78" s="49">
        <f t="shared" si="21"/>
        <v>473.4</v>
      </c>
      <c r="S78" s="49" t="e">
        <f t="shared" si="22"/>
        <v>#NUM!</v>
      </c>
      <c r="T78" s="49" t="e">
        <f t="shared" si="23"/>
        <v>#NUM!</v>
      </c>
    </row>
    <row r="79" spans="1:20" s="8" customFormat="1" ht="11.25" customHeight="1">
      <c r="A79" s="3">
        <v>56</v>
      </c>
      <c r="B79" s="54" t="s">
        <v>352</v>
      </c>
      <c r="C79" s="55" t="s">
        <v>122</v>
      </c>
      <c r="D79" s="56" t="s">
        <v>353</v>
      </c>
      <c r="E79" s="54" t="s">
        <v>8</v>
      </c>
      <c r="F79" s="60">
        <v>11</v>
      </c>
      <c r="G79" s="9" t="s">
        <v>103</v>
      </c>
      <c r="H79" s="76">
        <v>386.6</v>
      </c>
      <c r="I79" s="48"/>
      <c r="J79" s="48"/>
      <c r="K79" s="48"/>
      <c r="L79" s="48"/>
      <c r="M79" s="72">
        <f t="shared" si="19"/>
        <v>386.6</v>
      </c>
      <c r="N79" s="38" t="e">
        <f t="shared" si="20"/>
        <v>#NUM!</v>
      </c>
      <c r="O79" s="72">
        <v>8</v>
      </c>
      <c r="P79" s="17"/>
      <c r="Q79" s="13"/>
      <c r="R79" s="4">
        <f t="shared" si="21"/>
        <v>386.6</v>
      </c>
      <c r="S79" s="4" t="e">
        <f t="shared" si="22"/>
        <v>#NUM!</v>
      </c>
      <c r="T79" s="4" t="e">
        <f t="shared" si="23"/>
        <v>#NUM!</v>
      </c>
    </row>
    <row r="80" spans="1:20" s="8" customFormat="1" ht="11.25" customHeight="1">
      <c r="A80" s="3">
        <v>57</v>
      </c>
      <c r="B80" s="71" t="s">
        <v>342</v>
      </c>
      <c r="C80" s="50" t="s">
        <v>113</v>
      </c>
      <c r="D80" s="71" t="s">
        <v>17</v>
      </c>
      <c r="E80" s="71" t="s">
        <v>8</v>
      </c>
      <c r="F80" s="74">
        <v>11</v>
      </c>
      <c r="G80" s="52" t="s">
        <v>83</v>
      </c>
      <c r="H80" s="53">
        <v>356.9</v>
      </c>
      <c r="I80" s="53"/>
      <c r="J80" s="53"/>
      <c r="K80" s="53"/>
      <c r="L80" s="53"/>
      <c r="M80" s="51">
        <f t="shared" si="19"/>
        <v>356.9</v>
      </c>
      <c r="N80" s="68" t="e">
        <f t="shared" si="20"/>
        <v>#NUM!</v>
      </c>
      <c r="O80" s="72">
        <v>9</v>
      </c>
      <c r="P80" s="53"/>
      <c r="Q80" s="70"/>
      <c r="R80" s="49">
        <f t="shared" si="21"/>
        <v>356.9</v>
      </c>
      <c r="S80" s="49" t="e">
        <f t="shared" si="22"/>
        <v>#NUM!</v>
      </c>
      <c r="T80" s="49" t="e">
        <f t="shared" si="23"/>
        <v>#NUM!</v>
      </c>
    </row>
    <row r="81" spans="1:20" s="8" customFormat="1" ht="11.25" customHeight="1">
      <c r="A81" s="3">
        <v>58</v>
      </c>
      <c r="B81" s="71" t="s">
        <v>227</v>
      </c>
      <c r="C81" s="50" t="s">
        <v>219</v>
      </c>
      <c r="D81" s="71" t="s">
        <v>17</v>
      </c>
      <c r="E81" s="71" t="s">
        <v>8</v>
      </c>
      <c r="F81" s="74">
        <v>11</v>
      </c>
      <c r="G81" s="52" t="s">
        <v>83</v>
      </c>
      <c r="H81" s="53">
        <v>335.7</v>
      </c>
      <c r="I81" s="53"/>
      <c r="J81" s="53"/>
      <c r="K81" s="53"/>
      <c r="L81" s="53"/>
      <c r="M81" s="51">
        <f t="shared" si="19"/>
        <v>335.7</v>
      </c>
      <c r="N81" s="68" t="e">
        <f t="shared" si="20"/>
        <v>#NUM!</v>
      </c>
      <c r="O81" s="72">
        <v>10</v>
      </c>
      <c r="P81" s="53"/>
      <c r="Q81" s="70"/>
      <c r="R81" s="49">
        <f t="shared" si="21"/>
        <v>335.7</v>
      </c>
      <c r="S81" s="49" t="e">
        <f t="shared" si="22"/>
        <v>#NUM!</v>
      </c>
      <c r="T81" s="49" t="e">
        <f t="shared" si="23"/>
        <v>#NUM!</v>
      </c>
    </row>
    <row r="82" spans="1:20" s="8" customFormat="1" ht="11.25" customHeight="1">
      <c r="A82" s="3">
        <v>59</v>
      </c>
      <c r="B82" s="71" t="s">
        <v>343</v>
      </c>
      <c r="C82" s="50" t="s">
        <v>10</v>
      </c>
      <c r="D82" s="71" t="s">
        <v>17</v>
      </c>
      <c r="E82" s="71" t="s">
        <v>8</v>
      </c>
      <c r="F82" s="74">
        <v>11</v>
      </c>
      <c r="G82" s="52" t="s">
        <v>83</v>
      </c>
      <c r="H82" s="53">
        <v>327.3</v>
      </c>
      <c r="I82" s="53"/>
      <c r="J82" s="53"/>
      <c r="K82" s="53"/>
      <c r="L82" s="53"/>
      <c r="M82" s="51">
        <f t="shared" si="19"/>
        <v>327.3</v>
      </c>
      <c r="N82" s="68" t="e">
        <f t="shared" si="20"/>
        <v>#NUM!</v>
      </c>
      <c r="O82" s="72">
        <v>11</v>
      </c>
      <c r="P82" s="53"/>
      <c r="Q82" s="70"/>
      <c r="R82" s="49">
        <f t="shared" si="21"/>
        <v>327.3</v>
      </c>
      <c r="S82" s="49" t="e">
        <f t="shared" si="22"/>
        <v>#NUM!</v>
      </c>
      <c r="T82" s="49" t="e">
        <f t="shared" si="23"/>
        <v>#NUM!</v>
      </c>
    </row>
    <row r="83" spans="1:20" s="8" customFormat="1" ht="11.25" customHeight="1">
      <c r="A83" s="3"/>
      <c r="B83" s="69"/>
      <c r="C83" s="52"/>
      <c r="D83" s="69"/>
      <c r="E83" s="69"/>
      <c r="F83" s="74"/>
      <c r="G83" s="52"/>
      <c r="H83" s="53"/>
      <c r="I83" s="53"/>
      <c r="J83" s="53"/>
      <c r="K83" s="53"/>
      <c r="L83" s="53"/>
      <c r="M83" s="51"/>
      <c r="N83" s="68"/>
      <c r="O83" s="72"/>
      <c r="P83" s="53"/>
      <c r="Q83" s="77"/>
      <c r="R83" s="49"/>
      <c r="S83" s="49"/>
      <c r="T83" s="49"/>
    </row>
    <row r="84" spans="1:20" s="8" customFormat="1" ht="11.25" customHeight="1">
      <c r="A84" s="3">
        <v>60</v>
      </c>
      <c r="B84" s="22" t="s">
        <v>59</v>
      </c>
      <c r="C84" s="25" t="s">
        <v>45</v>
      </c>
      <c r="D84" s="22" t="s">
        <v>5</v>
      </c>
      <c r="E84" s="22" t="s">
        <v>8</v>
      </c>
      <c r="F84" s="24">
        <v>13</v>
      </c>
      <c r="G84" s="52" t="s">
        <v>42</v>
      </c>
      <c r="H84" s="53">
        <v>632.4</v>
      </c>
      <c r="I84" s="53"/>
      <c r="J84" s="53"/>
      <c r="K84" s="53"/>
      <c r="L84" s="53"/>
      <c r="M84" s="51">
        <f>SUM(H84:L84)</f>
        <v>632.4</v>
      </c>
      <c r="N84" s="68" t="e">
        <f>SUM(R84:T84)</f>
        <v>#NUM!</v>
      </c>
      <c r="O84" s="17">
        <v>1</v>
      </c>
      <c r="P84" s="17"/>
      <c r="Q84" s="13"/>
      <c r="R84" s="4">
        <f>LARGE(H84:L84,1)</f>
        <v>632.4</v>
      </c>
      <c r="S84" s="4" t="e">
        <f>LARGE(H84:L84,2)</f>
        <v>#NUM!</v>
      </c>
      <c r="T84" s="4" t="e">
        <f>LARGE(H84:L84,3)</f>
        <v>#NUM!</v>
      </c>
    </row>
    <row r="85" spans="1:20" s="8" customFormat="1" ht="11.25" customHeight="1">
      <c r="A85" s="3">
        <v>61</v>
      </c>
      <c r="B85" s="11" t="s">
        <v>159</v>
      </c>
      <c r="C85" s="9" t="s">
        <v>45</v>
      </c>
      <c r="D85" s="11" t="s">
        <v>5</v>
      </c>
      <c r="E85" s="11" t="s">
        <v>8</v>
      </c>
      <c r="F85" s="26">
        <v>13</v>
      </c>
      <c r="G85" s="50" t="s">
        <v>42</v>
      </c>
      <c r="H85" s="53">
        <v>622.6</v>
      </c>
      <c r="I85" s="53"/>
      <c r="J85" s="53"/>
      <c r="K85" s="53"/>
      <c r="L85" s="53"/>
      <c r="M85" s="51">
        <f>SUM(H85:L85)</f>
        <v>622.6</v>
      </c>
      <c r="N85" s="68" t="e">
        <f>SUM(R85:T85)</f>
        <v>#NUM!</v>
      </c>
      <c r="O85" s="17">
        <v>2</v>
      </c>
      <c r="P85" s="17"/>
      <c r="Q85" s="13"/>
      <c r="R85" s="4">
        <f>LARGE(H85:L85,1)</f>
        <v>622.6</v>
      </c>
      <c r="S85" s="4" t="e">
        <f>LARGE(H85:L85,2)</f>
        <v>#NUM!</v>
      </c>
      <c r="T85" s="4" t="e">
        <f>LARGE(H85:L85,3)</f>
        <v>#NUM!</v>
      </c>
    </row>
    <row r="86" spans="1:20" s="8" customFormat="1" ht="11.25" customHeight="1">
      <c r="A86" s="3"/>
      <c r="B86" s="22"/>
      <c r="C86" s="25"/>
      <c r="D86" s="22"/>
      <c r="E86" s="22"/>
      <c r="F86" s="24"/>
      <c r="G86" s="52"/>
      <c r="H86" s="53"/>
      <c r="I86" s="53"/>
      <c r="J86" s="53"/>
      <c r="K86" s="53"/>
      <c r="L86" s="53"/>
      <c r="M86" s="51"/>
      <c r="N86" s="68"/>
      <c r="O86" s="17"/>
      <c r="P86" s="17"/>
      <c r="Q86" s="13"/>
      <c r="R86" s="4"/>
      <c r="S86" s="4"/>
      <c r="T86" s="4"/>
    </row>
    <row r="87" spans="1:20" s="8" customFormat="1" ht="11.25" customHeight="1">
      <c r="A87" s="3"/>
      <c r="B87" s="22"/>
      <c r="C87" s="25"/>
      <c r="D87" s="22"/>
      <c r="E87" s="22"/>
      <c r="F87" s="24"/>
      <c r="G87" s="52"/>
      <c r="H87" s="53"/>
      <c r="I87" s="53"/>
      <c r="J87" s="53"/>
      <c r="K87" s="53"/>
      <c r="L87" s="53"/>
      <c r="M87" s="51"/>
      <c r="N87" s="68"/>
      <c r="O87" s="17"/>
      <c r="P87" s="17"/>
      <c r="Q87" s="13"/>
      <c r="R87" s="4"/>
      <c r="S87" s="4"/>
      <c r="T87" s="4"/>
    </row>
    <row r="88" spans="1:20" s="8" customFormat="1" ht="11.25" customHeight="1">
      <c r="A88" s="3"/>
      <c r="B88" s="22"/>
      <c r="C88" s="25"/>
      <c r="D88" s="22"/>
      <c r="E88" s="22"/>
      <c r="F88" s="24"/>
      <c r="G88" s="52"/>
      <c r="H88" s="53"/>
      <c r="I88" s="53"/>
      <c r="J88" s="53"/>
      <c r="K88" s="53"/>
      <c r="L88" s="53"/>
      <c r="M88" s="51"/>
      <c r="N88" s="68"/>
      <c r="O88" s="17"/>
      <c r="P88" s="17"/>
      <c r="Q88" s="13"/>
      <c r="R88" s="4"/>
      <c r="S88" s="4"/>
      <c r="T88" s="4"/>
    </row>
    <row r="89" spans="1:20" s="8" customFormat="1" ht="11.25" customHeight="1">
      <c r="A89" s="15">
        <v>62</v>
      </c>
      <c r="B89" s="58" t="s">
        <v>363</v>
      </c>
      <c r="C89" s="59" t="s">
        <v>364</v>
      </c>
      <c r="D89" s="58" t="s">
        <v>25</v>
      </c>
      <c r="E89" s="58" t="s">
        <v>6</v>
      </c>
      <c r="F89" s="62">
        <v>2</v>
      </c>
      <c r="G89" s="59" t="s">
        <v>150</v>
      </c>
      <c r="H89" s="48">
        <v>327</v>
      </c>
      <c r="I89" s="48"/>
      <c r="J89" s="48"/>
      <c r="K89" s="48"/>
      <c r="L89" s="48"/>
      <c r="M89" s="57">
        <v>327</v>
      </c>
      <c r="N89" s="38" t="e">
        <f>SUM(R89:T89)</f>
        <v>#NUM!</v>
      </c>
      <c r="O89" s="17">
        <v>1</v>
      </c>
      <c r="P89" s="17"/>
      <c r="Q89" s="13"/>
      <c r="R89" s="4">
        <f>LARGE(H89:L89,1)</f>
        <v>327</v>
      </c>
      <c r="S89" s="4" t="e">
        <f>LARGE(H89:L89,2)</f>
        <v>#NUM!</v>
      </c>
      <c r="T89" s="4" t="e">
        <f>LARGE(H89:L89,3)</f>
        <v>#NUM!</v>
      </c>
    </row>
    <row r="90" spans="1:20" s="8" customFormat="1" ht="11.25" customHeight="1">
      <c r="A90" s="15"/>
      <c r="B90" s="58"/>
      <c r="C90" s="59"/>
      <c r="D90" s="58"/>
      <c r="E90" s="58"/>
      <c r="F90" s="62"/>
      <c r="G90" s="59"/>
      <c r="H90" s="48"/>
      <c r="I90" s="48"/>
      <c r="J90" s="48"/>
      <c r="K90" s="48"/>
      <c r="L90" s="48"/>
      <c r="M90" s="57"/>
      <c r="N90" s="38"/>
      <c r="O90" s="17"/>
      <c r="P90" s="17"/>
      <c r="Q90" s="13"/>
      <c r="R90" s="4"/>
      <c r="S90" s="4"/>
      <c r="T90" s="4"/>
    </row>
    <row r="91" spans="1:20" s="8" customFormat="1" ht="11.25" customHeight="1">
      <c r="A91" s="15">
        <v>63</v>
      </c>
      <c r="B91" s="54" t="s">
        <v>216</v>
      </c>
      <c r="C91" s="55" t="s">
        <v>217</v>
      </c>
      <c r="D91" s="54" t="s">
        <v>15</v>
      </c>
      <c r="E91" s="54" t="s">
        <v>6</v>
      </c>
      <c r="F91" s="60">
        <v>4</v>
      </c>
      <c r="G91" s="55" t="s">
        <v>46</v>
      </c>
      <c r="H91" s="48">
        <v>370</v>
      </c>
      <c r="I91" s="48"/>
      <c r="J91" s="48"/>
      <c r="K91" s="48"/>
      <c r="L91" s="48"/>
      <c r="M91" s="57">
        <f>SUM(H91:L91)</f>
        <v>370</v>
      </c>
      <c r="N91" s="38" t="e">
        <f aca="true" t="shared" si="24" ref="N91:N100">SUM(R91:T91)</f>
        <v>#NUM!</v>
      </c>
      <c r="O91" s="17">
        <v>1</v>
      </c>
      <c r="P91" s="17"/>
      <c r="Q91" s="13"/>
      <c r="R91" s="4">
        <f aca="true" t="shared" si="25" ref="R91:R100">LARGE(H91:L91,1)</f>
        <v>370</v>
      </c>
      <c r="S91" s="4" t="e">
        <f aca="true" t="shared" si="26" ref="S91:S100">LARGE(H91:L91,2)</f>
        <v>#NUM!</v>
      </c>
      <c r="T91" s="4" t="e">
        <f aca="true" t="shared" si="27" ref="T91:T100">LARGE(H91:L91,3)</f>
        <v>#NUM!</v>
      </c>
    </row>
    <row r="92" spans="1:20" s="8" customFormat="1" ht="11.25" customHeight="1">
      <c r="A92" s="15">
        <v>64</v>
      </c>
      <c r="B92" s="54" t="s">
        <v>61</v>
      </c>
      <c r="C92" s="55" t="s">
        <v>299</v>
      </c>
      <c r="D92" s="54" t="s">
        <v>15</v>
      </c>
      <c r="E92" s="54" t="s">
        <v>6</v>
      </c>
      <c r="F92" s="60">
        <v>4</v>
      </c>
      <c r="G92" s="55" t="s">
        <v>46</v>
      </c>
      <c r="H92" s="48">
        <v>355</v>
      </c>
      <c r="I92" s="48"/>
      <c r="J92" s="48"/>
      <c r="K92" s="48"/>
      <c r="L92" s="48"/>
      <c r="M92" s="57">
        <f>SUM(H92:L92)</f>
        <v>355</v>
      </c>
      <c r="N92" s="38" t="e">
        <f t="shared" si="24"/>
        <v>#NUM!</v>
      </c>
      <c r="O92" s="17">
        <v>2</v>
      </c>
      <c r="P92" s="17"/>
      <c r="Q92" s="13"/>
      <c r="R92" s="4">
        <f t="shared" si="25"/>
        <v>355</v>
      </c>
      <c r="S92" s="4" t="e">
        <f t="shared" si="26"/>
        <v>#NUM!</v>
      </c>
      <c r="T92" s="4" t="e">
        <f t="shared" si="27"/>
        <v>#NUM!</v>
      </c>
    </row>
    <row r="93" spans="1:20" s="8" customFormat="1" ht="11.25" customHeight="1">
      <c r="A93" s="15">
        <v>65</v>
      </c>
      <c r="B93" s="58" t="s">
        <v>365</v>
      </c>
      <c r="C93" s="59" t="s">
        <v>366</v>
      </c>
      <c r="D93" s="58" t="s">
        <v>15</v>
      </c>
      <c r="E93" s="58" t="s">
        <v>6</v>
      </c>
      <c r="F93" s="62">
        <v>4</v>
      </c>
      <c r="G93" s="59" t="s">
        <v>150</v>
      </c>
      <c r="H93" s="48">
        <v>352</v>
      </c>
      <c r="I93" s="48"/>
      <c r="J93" s="48"/>
      <c r="K93" s="48"/>
      <c r="L93" s="48"/>
      <c r="M93" s="57">
        <v>352</v>
      </c>
      <c r="N93" s="38" t="e">
        <f t="shared" si="24"/>
        <v>#NUM!</v>
      </c>
      <c r="O93" s="17">
        <v>3</v>
      </c>
      <c r="P93" s="17"/>
      <c r="Q93" s="13"/>
      <c r="R93" s="4">
        <f t="shared" si="25"/>
        <v>352</v>
      </c>
      <c r="S93" s="4" t="e">
        <f t="shared" si="26"/>
        <v>#NUM!</v>
      </c>
      <c r="T93" s="4" t="e">
        <f t="shared" si="27"/>
        <v>#NUM!</v>
      </c>
    </row>
    <row r="94" spans="1:20" s="8" customFormat="1" ht="11.25" customHeight="1">
      <c r="A94" s="15">
        <v>66</v>
      </c>
      <c r="B94" s="58" t="s">
        <v>120</v>
      </c>
      <c r="C94" s="59" t="s">
        <v>121</v>
      </c>
      <c r="D94" s="58" t="s">
        <v>15</v>
      </c>
      <c r="E94" s="58" t="s">
        <v>6</v>
      </c>
      <c r="F94" s="62">
        <v>4</v>
      </c>
      <c r="G94" s="59" t="s">
        <v>34</v>
      </c>
      <c r="H94" s="48">
        <v>347</v>
      </c>
      <c r="I94" s="48"/>
      <c r="J94" s="48"/>
      <c r="K94" s="48"/>
      <c r="L94" s="48"/>
      <c r="M94" s="57">
        <f>SUM(H94:L94)</f>
        <v>347</v>
      </c>
      <c r="N94" s="38" t="e">
        <f t="shared" si="24"/>
        <v>#NUM!</v>
      </c>
      <c r="O94" s="17">
        <v>4</v>
      </c>
      <c r="P94" s="17"/>
      <c r="Q94" s="13"/>
      <c r="R94" s="4">
        <f t="shared" si="25"/>
        <v>347</v>
      </c>
      <c r="S94" s="4" t="e">
        <f t="shared" si="26"/>
        <v>#NUM!</v>
      </c>
      <c r="T94" s="4" t="e">
        <f t="shared" si="27"/>
        <v>#NUM!</v>
      </c>
    </row>
    <row r="95" spans="1:20" s="8" customFormat="1" ht="11.25" customHeight="1">
      <c r="A95" s="15">
        <v>67</v>
      </c>
      <c r="B95" s="54" t="s">
        <v>284</v>
      </c>
      <c r="C95" s="55" t="s">
        <v>285</v>
      </c>
      <c r="D95" s="54" t="s">
        <v>15</v>
      </c>
      <c r="E95" s="54" t="s">
        <v>6</v>
      </c>
      <c r="F95" s="60">
        <v>4</v>
      </c>
      <c r="G95" s="55" t="s">
        <v>90</v>
      </c>
      <c r="H95" s="48">
        <v>338</v>
      </c>
      <c r="I95" s="48"/>
      <c r="J95" s="48"/>
      <c r="K95" s="48"/>
      <c r="L95" s="48"/>
      <c r="M95" s="57">
        <f>SUM(H95:L95)</f>
        <v>338</v>
      </c>
      <c r="N95" s="38" t="e">
        <f t="shared" si="24"/>
        <v>#NUM!</v>
      </c>
      <c r="O95" s="17">
        <v>5</v>
      </c>
      <c r="P95" s="17"/>
      <c r="Q95" s="13"/>
      <c r="R95" s="4">
        <f t="shared" si="25"/>
        <v>338</v>
      </c>
      <c r="S95" s="4" t="e">
        <f t="shared" si="26"/>
        <v>#NUM!</v>
      </c>
      <c r="T95" s="4" t="e">
        <f t="shared" si="27"/>
        <v>#NUM!</v>
      </c>
    </row>
    <row r="96" spans="1:20" s="8" customFormat="1" ht="11.25" customHeight="1">
      <c r="A96" s="15">
        <v>68</v>
      </c>
      <c r="B96" s="54" t="s">
        <v>347</v>
      </c>
      <c r="C96" s="55" t="s">
        <v>222</v>
      </c>
      <c r="D96" s="56" t="s">
        <v>15</v>
      </c>
      <c r="E96" s="81" t="s">
        <v>6</v>
      </c>
      <c r="F96" s="60">
        <v>4</v>
      </c>
      <c r="G96" s="55" t="s">
        <v>250</v>
      </c>
      <c r="H96" s="48">
        <v>336</v>
      </c>
      <c r="I96" s="48"/>
      <c r="J96" s="48"/>
      <c r="K96" s="48"/>
      <c r="L96" s="48"/>
      <c r="M96" s="57">
        <v>336</v>
      </c>
      <c r="N96" s="38" t="e">
        <f t="shared" si="24"/>
        <v>#NUM!</v>
      </c>
      <c r="O96" s="17">
        <v>6</v>
      </c>
      <c r="P96" s="17"/>
      <c r="Q96" s="13"/>
      <c r="R96" s="4">
        <f t="shared" si="25"/>
        <v>336</v>
      </c>
      <c r="S96" s="4" t="e">
        <f t="shared" si="26"/>
        <v>#NUM!</v>
      </c>
      <c r="T96" s="4" t="e">
        <f t="shared" si="27"/>
        <v>#NUM!</v>
      </c>
    </row>
    <row r="97" spans="1:20" s="8" customFormat="1" ht="11.25" customHeight="1">
      <c r="A97" s="15">
        <v>69</v>
      </c>
      <c r="B97" s="54" t="s">
        <v>270</v>
      </c>
      <c r="C97" s="55" t="s">
        <v>94</v>
      </c>
      <c r="D97" s="54" t="s">
        <v>15</v>
      </c>
      <c r="E97" s="54" t="s">
        <v>6</v>
      </c>
      <c r="F97" s="60">
        <v>4</v>
      </c>
      <c r="G97" s="55" t="s">
        <v>83</v>
      </c>
      <c r="H97" s="48">
        <v>335</v>
      </c>
      <c r="I97" s="48"/>
      <c r="J97" s="48"/>
      <c r="K97" s="48"/>
      <c r="L97" s="48"/>
      <c r="M97" s="57">
        <f>SUM(H97:L97)</f>
        <v>335</v>
      </c>
      <c r="N97" s="38" t="e">
        <f t="shared" si="24"/>
        <v>#NUM!</v>
      </c>
      <c r="O97" s="17">
        <v>7</v>
      </c>
      <c r="P97" s="17"/>
      <c r="Q97" s="13"/>
      <c r="R97" s="4">
        <f t="shared" si="25"/>
        <v>335</v>
      </c>
      <c r="S97" s="4" t="e">
        <f t="shared" si="26"/>
        <v>#NUM!</v>
      </c>
      <c r="T97" s="4" t="e">
        <f t="shared" si="27"/>
        <v>#NUM!</v>
      </c>
    </row>
    <row r="98" spans="1:20" s="8" customFormat="1" ht="11.25" customHeight="1">
      <c r="A98" s="15">
        <v>70</v>
      </c>
      <c r="B98" s="58" t="s">
        <v>272</v>
      </c>
      <c r="C98" s="59" t="s">
        <v>313</v>
      </c>
      <c r="D98" s="58" t="s">
        <v>15</v>
      </c>
      <c r="E98" s="58" t="s">
        <v>6</v>
      </c>
      <c r="F98" s="62">
        <v>4</v>
      </c>
      <c r="G98" s="55" t="s">
        <v>250</v>
      </c>
      <c r="H98" s="48">
        <v>330</v>
      </c>
      <c r="I98" s="48"/>
      <c r="J98" s="48"/>
      <c r="K98" s="48"/>
      <c r="L98" s="48"/>
      <c r="M98" s="57">
        <f>SUM(H98:L98)</f>
        <v>330</v>
      </c>
      <c r="N98" s="38" t="e">
        <f t="shared" si="24"/>
        <v>#NUM!</v>
      </c>
      <c r="O98" s="17">
        <v>8</v>
      </c>
      <c r="P98" s="17"/>
      <c r="Q98" s="13"/>
      <c r="R98" s="4">
        <f t="shared" si="25"/>
        <v>330</v>
      </c>
      <c r="S98" s="4" t="e">
        <f t="shared" si="26"/>
        <v>#NUM!</v>
      </c>
      <c r="T98" s="4" t="e">
        <f t="shared" si="27"/>
        <v>#NUM!</v>
      </c>
    </row>
    <row r="99" spans="1:20" s="8" customFormat="1" ht="11.25" customHeight="1">
      <c r="A99" s="15">
        <v>71</v>
      </c>
      <c r="B99" s="54" t="s">
        <v>310</v>
      </c>
      <c r="C99" s="55" t="s">
        <v>311</v>
      </c>
      <c r="D99" s="54" t="s">
        <v>15</v>
      </c>
      <c r="E99" s="54" t="s">
        <v>6</v>
      </c>
      <c r="F99" s="60">
        <v>4</v>
      </c>
      <c r="G99" s="55" t="s">
        <v>46</v>
      </c>
      <c r="H99" s="48">
        <v>294</v>
      </c>
      <c r="I99" s="48"/>
      <c r="J99" s="48"/>
      <c r="K99" s="48"/>
      <c r="L99" s="48"/>
      <c r="M99" s="57">
        <f>SUM(H99:L99)</f>
        <v>294</v>
      </c>
      <c r="N99" s="38" t="e">
        <f t="shared" si="24"/>
        <v>#NUM!</v>
      </c>
      <c r="O99" s="17">
        <v>9</v>
      </c>
      <c r="P99" s="17"/>
      <c r="Q99" s="13"/>
      <c r="R99" s="4">
        <f t="shared" si="25"/>
        <v>294</v>
      </c>
      <c r="S99" s="4" t="e">
        <f t="shared" si="26"/>
        <v>#NUM!</v>
      </c>
      <c r="T99" s="4" t="e">
        <f t="shared" si="27"/>
        <v>#NUM!</v>
      </c>
    </row>
    <row r="100" spans="1:20" s="8" customFormat="1" ht="11.25" customHeight="1">
      <c r="A100" s="15">
        <v>72</v>
      </c>
      <c r="B100" s="58" t="s">
        <v>136</v>
      </c>
      <c r="C100" s="59" t="s">
        <v>137</v>
      </c>
      <c r="D100" s="58" t="s">
        <v>15</v>
      </c>
      <c r="E100" s="58" t="s">
        <v>6</v>
      </c>
      <c r="F100" s="62">
        <v>4</v>
      </c>
      <c r="G100" s="59" t="s">
        <v>69</v>
      </c>
      <c r="H100" s="48">
        <v>290</v>
      </c>
      <c r="I100" s="48"/>
      <c r="J100" s="48"/>
      <c r="K100" s="48"/>
      <c r="L100" s="48"/>
      <c r="M100" s="57">
        <f>SUM(H100:L100)</f>
        <v>290</v>
      </c>
      <c r="N100" s="38" t="e">
        <f t="shared" si="24"/>
        <v>#NUM!</v>
      </c>
      <c r="O100" s="17">
        <v>10</v>
      </c>
      <c r="P100" s="17"/>
      <c r="Q100" s="13"/>
      <c r="R100" s="4">
        <f t="shared" si="25"/>
        <v>290</v>
      </c>
      <c r="S100" s="4" t="e">
        <f t="shared" si="26"/>
        <v>#NUM!</v>
      </c>
      <c r="T100" s="4" t="e">
        <f t="shared" si="27"/>
        <v>#NUM!</v>
      </c>
    </row>
    <row r="101" spans="1:20" s="8" customFormat="1" ht="11.25" customHeight="1">
      <c r="A101" s="15"/>
      <c r="B101" s="54"/>
      <c r="C101" s="55"/>
      <c r="D101" s="56"/>
      <c r="E101" s="54"/>
      <c r="F101" s="60"/>
      <c r="G101" s="55"/>
      <c r="H101" s="48"/>
      <c r="I101" s="48"/>
      <c r="J101" s="48"/>
      <c r="K101" s="48"/>
      <c r="L101" s="48"/>
      <c r="M101" s="57"/>
      <c r="N101" s="38"/>
      <c r="O101" s="17"/>
      <c r="P101" s="17"/>
      <c r="Q101" s="13"/>
      <c r="R101" s="4"/>
      <c r="S101" s="4"/>
      <c r="T101" s="4"/>
    </row>
    <row r="102" spans="1:20" s="8" customFormat="1" ht="11.25" customHeight="1">
      <c r="A102" s="15">
        <v>73</v>
      </c>
      <c r="B102" s="58" t="s">
        <v>233</v>
      </c>
      <c r="C102" s="59" t="s">
        <v>48</v>
      </c>
      <c r="D102" s="58" t="s">
        <v>9</v>
      </c>
      <c r="E102" s="58" t="s">
        <v>6</v>
      </c>
      <c r="F102" s="62">
        <v>5</v>
      </c>
      <c r="G102" s="59" t="s">
        <v>42</v>
      </c>
      <c r="H102" s="48">
        <v>352</v>
      </c>
      <c r="I102" s="48"/>
      <c r="J102" s="48"/>
      <c r="K102" s="48"/>
      <c r="L102" s="48"/>
      <c r="M102" s="57">
        <f>SUM(H102:L102)</f>
        <v>352</v>
      </c>
      <c r="N102" s="38" t="e">
        <f>SUM(R102:T102)</f>
        <v>#NUM!</v>
      </c>
      <c r="O102" s="17">
        <v>1</v>
      </c>
      <c r="P102" s="17"/>
      <c r="Q102" s="13"/>
      <c r="R102" s="4">
        <f>LARGE(H102:L102,1)</f>
        <v>352</v>
      </c>
      <c r="S102" s="4" t="e">
        <f>LARGE(H102:L102,2)</f>
        <v>#NUM!</v>
      </c>
      <c r="T102" s="4" t="e">
        <f>LARGE(H102:L102,3)</f>
        <v>#NUM!</v>
      </c>
    </row>
    <row r="103" spans="1:20" s="8" customFormat="1" ht="11.25" customHeight="1">
      <c r="A103" s="15">
        <v>74</v>
      </c>
      <c r="B103" s="54" t="s">
        <v>253</v>
      </c>
      <c r="C103" s="55" t="s">
        <v>117</v>
      </c>
      <c r="D103" s="54" t="s">
        <v>9</v>
      </c>
      <c r="E103" s="54" t="s">
        <v>6</v>
      </c>
      <c r="F103" s="60">
        <v>5</v>
      </c>
      <c r="G103" s="55" t="s">
        <v>139</v>
      </c>
      <c r="H103" s="48">
        <v>318</v>
      </c>
      <c r="I103" s="48"/>
      <c r="J103" s="48"/>
      <c r="K103" s="48"/>
      <c r="L103" s="48"/>
      <c r="M103" s="57">
        <f>SUM(H103:L103)</f>
        <v>318</v>
      </c>
      <c r="N103" s="38" t="e">
        <f>SUM(R103:T103)</f>
        <v>#NUM!</v>
      </c>
      <c r="O103" s="17">
        <v>2</v>
      </c>
      <c r="P103" s="17"/>
      <c r="Q103" s="13"/>
      <c r="R103" s="4">
        <f>LARGE(H103:L103,1)</f>
        <v>318</v>
      </c>
      <c r="S103" s="4" t="e">
        <f>LARGE(H103:L103,2)</f>
        <v>#NUM!</v>
      </c>
      <c r="T103" s="4" t="e">
        <f>LARGE(H103:L103,3)</f>
        <v>#NUM!</v>
      </c>
    </row>
    <row r="104" spans="1:20" s="8" customFormat="1" ht="11.25" customHeight="1">
      <c r="A104" s="15"/>
      <c r="B104" s="54"/>
      <c r="C104" s="55"/>
      <c r="D104" s="56"/>
      <c r="E104" s="54"/>
      <c r="F104" s="60"/>
      <c r="G104" s="55"/>
      <c r="H104" s="48"/>
      <c r="I104" s="48"/>
      <c r="J104" s="48"/>
      <c r="K104" s="48"/>
      <c r="L104" s="48"/>
      <c r="M104" s="57"/>
      <c r="N104" s="38"/>
      <c r="O104" s="17"/>
      <c r="P104" s="17"/>
      <c r="Q104" s="13"/>
      <c r="R104" s="4"/>
      <c r="S104" s="4"/>
      <c r="T104" s="4"/>
    </row>
    <row r="105" spans="1:20" s="8" customFormat="1" ht="11.25" customHeight="1">
      <c r="A105" s="15">
        <v>75</v>
      </c>
      <c r="B105" s="58" t="s">
        <v>62</v>
      </c>
      <c r="C105" s="59" t="s">
        <v>132</v>
      </c>
      <c r="D105" s="58" t="s">
        <v>39</v>
      </c>
      <c r="E105" s="58" t="s">
        <v>6</v>
      </c>
      <c r="F105" s="62">
        <v>6</v>
      </c>
      <c r="G105" s="59" t="s">
        <v>104</v>
      </c>
      <c r="H105" s="48">
        <v>353</v>
      </c>
      <c r="I105" s="48"/>
      <c r="J105" s="48"/>
      <c r="K105" s="48"/>
      <c r="L105" s="48"/>
      <c r="M105" s="57">
        <f>SUM(H105:L105)</f>
        <v>353</v>
      </c>
      <c r="N105" s="38" t="e">
        <f>SUM(R105:T105)</f>
        <v>#NUM!</v>
      </c>
      <c r="O105" s="17">
        <v>1</v>
      </c>
      <c r="P105" s="47"/>
      <c r="Q105" s="13"/>
      <c r="R105" s="4">
        <f>LARGE(H105:L105,1)</f>
        <v>353</v>
      </c>
      <c r="S105" s="4" t="e">
        <f>LARGE(H105:L105,2)</f>
        <v>#NUM!</v>
      </c>
      <c r="T105" s="4" t="e">
        <f>LARGE(H105:L105,3)</f>
        <v>#NUM!</v>
      </c>
    </row>
    <row r="106" spans="1:20" s="8" customFormat="1" ht="11.25" customHeight="1">
      <c r="A106" s="15"/>
      <c r="B106" s="58"/>
      <c r="C106" s="59"/>
      <c r="D106" s="58"/>
      <c r="E106" s="58"/>
      <c r="F106" s="62"/>
      <c r="G106" s="59"/>
      <c r="H106" s="48"/>
      <c r="I106" s="48"/>
      <c r="J106" s="48"/>
      <c r="K106" s="48"/>
      <c r="L106" s="48"/>
      <c r="M106" s="57"/>
      <c r="N106" s="38"/>
      <c r="O106" s="17"/>
      <c r="P106" s="17"/>
      <c r="Q106" s="13"/>
      <c r="R106" s="4"/>
      <c r="S106" s="4"/>
      <c r="T106" s="4"/>
    </row>
    <row r="107" spans="1:20" s="8" customFormat="1" ht="11.25" customHeight="1">
      <c r="A107" s="15">
        <v>76</v>
      </c>
      <c r="B107" s="11" t="s">
        <v>261</v>
      </c>
      <c r="C107" s="9" t="s">
        <v>218</v>
      </c>
      <c r="D107" s="11" t="s">
        <v>7</v>
      </c>
      <c r="E107" s="11" t="s">
        <v>6</v>
      </c>
      <c r="F107" s="26">
        <v>7</v>
      </c>
      <c r="G107" s="50" t="s">
        <v>101</v>
      </c>
      <c r="H107" s="17">
        <v>501</v>
      </c>
      <c r="I107" s="17"/>
      <c r="J107" s="17"/>
      <c r="K107" s="17"/>
      <c r="L107" s="17"/>
      <c r="M107" s="15">
        <f>SUM(H107:L107)</f>
        <v>501</v>
      </c>
      <c r="N107" s="38" t="e">
        <f>SUM(R107:T107)</f>
        <v>#NUM!</v>
      </c>
      <c r="O107" s="17">
        <v>1</v>
      </c>
      <c r="P107" s="17"/>
      <c r="Q107" s="13"/>
      <c r="R107" s="4">
        <f>LARGE(H107:L107,1)</f>
        <v>501</v>
      </c>
      <c r="S107" s="4" t="e">
        <f>LARGE(H107:L107,2)</f>
        <v>#NUM!</v>
      </c>
      <c r="T107" s="4" t="e">
        <f>LARGE(H107:L107,3)</f>
        <v>#NUM!</v>
      </c>
    </row>
    <row r="108" spans="1:20" s="8" customFormat="1" ht="11.25" customHeight="1">
      <c r="A108" s="15">
        <v>77</v>
      </c>
      <c r="B108" s="58" t="s">
        <v>375</v>
      </c>
      <c r="C108" s="59" t="s">
        <v>171</v>
      </c>
      <c r="D108" s="58" t="s">
        <v>7</v>
      </c>
      <c r="E108" s="58" t="s">
        <v>6</v>
      </c>
      <c r="F108" s="62">
        <v>7</v>
      </c>
      <c r="G108" s="59" t="s">
        <v>101</v>
      </c>
      <c r="H108" s="48">
        <v>465</v>
      </c>
      <c r="I108" s="48"/>
      <c r="J108" s="48"/>
      <c r="K108" s="48"/>
      <c r="L108" s="48"/>
      <c r="M108" s="57">
        <f>SUM(H108:L108)</f>
        <v>465</v>
      </c>
      <c r="N108" s="38" t="e">
        <f>SUM(R108:T108)</f>
        <v>#NUM!</v>
      </c>
      <c r="O108" s="75">
        <v>2</v>
      </c>
      <c r="P108" s="17"/>
      <c r="Q108" s="13"/>
      <c r="R108" s="4">
        <f>LARGE(H108:L108,1)</f>
        <v>465</v>
      </c>
      <c r="S108" s="4" t="e">
        <f>LARGE(H108:L108,2)</f>
        <v>#NUM!</v>
      </c>
      <c r="T108" s="4" t="e">
        <f>LARGE(H108:L108,3)</f>
        <v>#NUM!</v>
      </c>
    </row>
    <row r="109" spans="1:20" s="8" customFormat="1" ht="11.25" customHeight="1">
      <c r="A109" s="15">
        <v>78</v>
      </c>
      <c r="B109" s="58" t="s">
        <v>373</v>
      </c>
      <c r="C109" s="59" t="s">
        <v>374</v>
      </c>
      <c r="D109" s="58" t="s">
        <v>7</v>
      </c>
      <c r="E109" s="58" t="s">
        <v>6</v>
      </c>
      <c r="F109" s="62">
        <v>7</v>
      </c>
      <c r="G109" s="59" t="s">
        <v>101</v>
      </c>
      <c r="H109" s="48">
        <v>451</v>
      </c>
      <c r="I109" s="48"/>
      <c r="J109" s="48"/>
      <c r="K109" s="48"/>
      <c r="L109" s="48"/>
      <c r="M109" s="57">
        <f>SUM(H109:L109)</f>
        <v>451</v>
      </c>
      <c r="N109" s="38" t="e">
        <f>SUM(R109:T109)</f>
        <v>#NUM!</v>
      </c>
      <c r="O109" s="75">
        <v>3</v>
      </c>
      <c r="P109" s="17"/>
      <c r="Q109" s="13"/>
      <c r="R109" s="4">
        <f>LARGE(H109:L109,1)</f>
        <v>451</v>
      </c>
      <c r="S109" s="4" t="e">
        <f>LARGE(H109:L109,2)</f>
        <v>#NUM!</v>
      </c>
      <c r="T109" s="4" t="e">
        <f>LARGE(H109:L109,3)</f>
        <v>#NUM!</v>
      </c>
    </row>
    <row r="110" spans="1:20" s="8" customFormat="1" ht="11.25" customHeight="1">
      <c r="A110" s="15">
        <v>79</v>
      </c>
      <c r="B110" s="11" t="s">
        <v>305</v>
      </c>
      <c r="C110" s="9" t="s">
        <v>172</v>
      </c>
      <c r="D110" s="11" t="s">
        <v>7</v>
      </c>
      <c r="E110" s="11" t="s">
        <v>6</v>
      </c>
      <c r="F110" s="26">
        <v>7</v>
      </c>
      <c r="G110" s="50" t="s">
        <v>101</v>
      </c>
      <c r="H110" s="17">
        <v>383</v>
      </c>
      <c r="I110" s="17"/>
      <c r="J110" s="17"/>
      <c r="K110" s="17"/>
      <c r="L110" s="17"/>
      <c r="M110" s="15">
        <f>SUM(H110:L110)</f>
        <v>383</v>
      </c>
      <c r="N110" s="38" t="e">
        <f>SUM(R110:T110)</f>
        <v>#NUM!</v>
      </c>
      <c r="O110" s="17">
        <v>4</v>
      </c>
      <c r="P110" s="17"/>
      <c r="Q110" s="13"/>
      <c r="R110" s="4">
        <f>LARGE(H110:L110,1)</f>
        <v>383</v>
      </c>
      <c r="S110" s="4" t="e">
        <f>LARGE(H110:L110,2)</f>
        <v>#NUM!</v>
      </c>
      <c r="T110" s="4" t="e">
        <f>LARGE(H110:L110,3)</f>
        <v>#NUM!</v>
      </c>
    </row>
    <row r="111" spans="1:20" s="8" customFormat="1" ht="11.25" customHeight="1">
      <c r="A111" s="15"/>
      <c r="B111" s="11"/>
      <c r="C111" s="9"/>
      <c r="D111" s="11"/>
      <c r="E111" s="11"/>
      <c r="F111" s="26"/>
      <c r="G111" s="50"/>
      <c r="H111" s="17"/>
      <c r="I111" s="17"/>
      <c r="J111" s="17"/>
      <c r="K111" s="17"/>
      <c r="L111" s="17"/>
      <c r="M111" s="15"/>
      <c r="N111" s="38"/>
      <c r="O111" s="17"/>
      <c r="P111" s="17"/>
      <c r="Q111" s="13"/>
      <c r="R111" s="4"/>
      <c r="S111" s="4"/>
      <c r="T111" s="4"/>
    </row>
    <row r="112" spans="1:20" s="8" customFormat="1" ht="11.25" customHeight="1">
      <c r="A112" s="15">
        <v>80</v>
      </c>
      <c r="B112" s="54" t="s">
        <v>169</v>
      </c>
      <c r="C112" s="55" t="s">
        <v>146</v>
      </c>
      <c r="D112" s="56" t="s">
        <v>20</v>
      </c>
      <c r="E112" s="54" t="s">
        <v>6</v>
      </c>
      <c r="F112" s="60">
        <v>8</v>
      </c>
      <c r="G112" s="55" t="s">
        <v>101</v>
      </c>
      <c r="H112" s="48">
        <v>560</v>
      </c>
      <c r="I112" s="48"/>
      <c r="J112" s="48"/>
      <c r="K112" s="48"/>
      <c r="L112" s="48"/>
      <c r="M112" s="57">
        <f>SUM(H112:L112)</f>
        <v>560</v>
      </c>
      <c r="N112" s="38" t="e">
        <f>SUM(R112:T112)</f>
        <v>#NUM!</v>
      </c>
      <c r="O112" s="17">
        <v>1</v>
      </c>
      <c r="P112" s="17"/>
      <c r="Q112" s="13"/>
      <c r="R112" s="4">
        <f>LARGE(H112:L112,1)</f>
        <v>560</v>
      </c>
      <c r="S112" s="4" t="e">
        <f>LARGE(H112:L112,2)</f>
        <v>#NUM!</v>
      </c>
      <c r="T112" s="4" t="e">
        <f>LARGE(H112:L112,3)</f>
        <v>#NUM!</v>
      </c>
    </row>
    <row r="113" spans="1:20" s="8" customFormat="1" ht="11.25" customHeight="1">
      <c r="A113" s="15"/>
      <c r="B113" s="54"/>
      <c r="C113" s="55"/>
      <c r="D113" s="56"/>
      <c r="E113" s="54"/>
      <c r="F113" s="60"/>
      <c r="G113" s="55"/>
      <c r="H113" s="48"/>
      <c r="I113" s="48"/>
      <c r="J113" s="48"/>
      <c r="K113" s="48"/>
      <c r="L113" s="48"/>
      <c r="M113" s="57"/>
      <c r="N113" s="38"/>
      <c r="O113" s="17"/>
      <c r="P113" s="17"/>
      <c r="Q113" s="13"/>
      <c r="R113" s="4"/>
      <c r="S113" s="4"/>
      <c r="T113" s="4"/>
    </row>
    <row r="114" spans="1:20" s="8" customFormat="1" ht="11.25" customHeight="1">
      <c r="A114" s="15">
        <v>81</v>
      </c>
      <c r="B114" s="54" t="s">
        <v>203</v>
      </c>
      <c r="C114" s="55" t="s">
        <v>204</v>
      </c>
      <c r="D114" s="56" t="s">
        <v>5</v>
      </c>
      <c r="E114" s="54" t="s">
        <v>6</v>
      </c>
      <c r="F114" s="60">
        <v>9</v>
      </c>
      <c r="G114" s="55" t="s">
        <v>103</v>
      </c>
      <c r="H114" s="48">
        <v>560</v>
      </c>
      <c r="I114" s="48"/>
      <c r="J114" s="48"/>
      <c r="K114" s="48"/>
      <c r="L114" s="48"/>
      <c r="M114" s="57">
        <f aca="true" t="shared" si="28" ref="M114:M144">SUM(H114:L114)</f>
        <v>560</v>
      </c>
      <c r="N114" s="38" t="e">
        <f aca="true" t="shared" si="29" ref="N114:N119">SUM(R114:T114)</f>
        <v>#NUM!</v>
      </c>
      <c r="O114" s="17">
        <v>1</v>
      </c>
      <c r="P114" s="17"/>
      <c r="Q114" s="13"/>
      <c r="R114" s="4">
        <f aca="true" t="shared" si="30" ref="R114:R119">LARGE(H114:L114,1)</f>
        <v>560</v>
      </c>
      <c r="S114" s="4" t="e">
        <f aca="true" t="shared" si="31" ref="S114:S119">LARGE(H114:L114,2)</f>
        <v>#NUM!</v>
      </c>
      <c r="T114" s="4" t="e">
        <f aca="true" t="shared" si="32" ref="T114:T119">LARGE(H114:L114,3)</f>
        <v>#NUM!</v>
      </c>
    </row>
    <row r="115" spans="1:21" s="8" customFormat="1" ht="11.25" customHeight="1">
      <c r="A115" s="15">
        <v>82</v>
      </c>
      <c r="B115" s="58" t="s">
        <v>53</v>
      </c>
      <c r="C115" s="59" t="s">
        <v>205</v>
      </c>
      <c r="D115" s="58" t="s">
        <v>5</v>
      </c>
      <c r="E115" s="58" t="s">
        <v>6</v>
      </c>
      <c r="F115" s="62">
        <v>9</v>
      </c>
      <c r="G115" s="59" t="s">
        <v>46</v>
      </c>
      <c r="H115" s="48">
        <v>554</v>
      </c>
      <c r="I115" s="48"/>
      <c r="J115" s="48"/>
      <c r="K115" s="48"/>
      <c r="L115" s="48"/>
      <c r="M115" s="57">
        <f t="shared" si="28"/>
        <v>554</v>
      </c>
      <c r="N115" s="38" t="e">
        <f t="shared" si="29"/>
        <v>#NUM!</v>
      </c>
      <c r="O115" s="17">
        <v>2</v>
      </c>
      <c r="P115" s="17"/>
      <c r="Q115" s="13"/>
      <c r="R115" s="4">
        <f t="shared" si="30"/>
        <v>554</v>
      </c>
      <c r="S115" s="4" t="e">
        <f t="shared" si="31"/>
        <v>#NUM!</v>
      </c>
      <c r="T115" s="4" t="e">
        <f t="shared" si="32"/>
        <v>#NUM!</v>
      </c>
      <c r="U115"/>
    </row>
    <row r="116" spans="1:21" s="8" customFormat="1" ht="11.25" customHeight="1">
      <c r="A116" s="15">
        <v>83</v>
      </c>
      <c r="B116" s="54" t="s">
        <v>278</v>
      </c>
      <c r="C116" s="55" t="s">
        <v>156</v>
      </c>
      <c r="D116" s="54" t="s">
        <v>5</v>
      </c>
      <c r="E116" s="54" t="s">
        <v>6</v>
      </c>
      <c r="F116" s="60">
        <v>9</v>
      </c>
      <c r="G116" s="55" t="s">
        <v>150</v>
      </c>
      <c r="H116" s="48">
        <v>553</v>
      </c>
      <c r="I116" s="48"/>
      <c r="J116" s="48"/>
      <c r="K116" s="48"/>
      <c r="L116" s="48"/>
      <c r="M116" s="57">
        <f t="shared" si="28"/>
        <v>553</v>
      </c>
      <c r="N116" s="38" t="e">
        <f t="shared" si="29"/>
        <v>#NUM!</v>
      </c>
      <c r="O116" s="17">
        <v>3</v>
      </c>
      <c r="P116" s="17"/>
      <c r="Q116" s="13"/>
      <c r="R116" s="4">
        <f t="shared" si="30"/>
        <v>553</v>
      </c>
      <c r="S116" s="4" t="e">
        <f t="shared" si="31"/>
        <v>#NUM!</v>
      </c>
      <c r="T116" s="4" t="e">
        <f t="shared" si="32"/>
        <v>#NUM!</v>
      </c>
      <c r="U116"/>
    </row>
    <row r="117" spans="1:20" s="8" customFormat="1" ht="11.25" customHeight="1">
      <c r="A117" s="15">
        <v>84</v>
      </c>
      <c r="B117" s="61" t="s">
        <v>107</v>
      </c>
      <c r="C117" s="59" t="s">
        <v>86</v>
      </c>
      <c r="D117" s="61" t="s">
        <v>5</v>
      </c>
      <c r="E117" s="61" t="s">
        <v>6</v>
      </c>
      <c r="F117" s="65">
        <v>9</v>
      </c>
      <c r="G117" s="59" t="s">
        <v>46</v>
      </c>
      <c r="H117" s="48">
        <v>548</v>
      </c>
      <c r="I117" s="48"/>
      <c r="J117" s="48"/>
      <c r="K117" s="48"/>
      <c r="L117" s="48"/>
      <c r="M117" s="57">
        <f t="shared" si="28"/>
        <v>548</v>
      </c>
      <c r="N117" s="38" t="e">
        <f t="shared" si="29"/>
        <v>#NUM!</v>
      </c>
      <c r="O117" s="17">
        <v>4</v>
      </c>
      <c r="P117" s="17"/>
      <c r="Q117" s="13"/>
      <c r="R117" s="4">
        <f t="shared" si="30"/>
        <v>548</v>
      </c>
      <c r="S117" s="4" t="e">
        <f t="shared" si="31"/>
        <v>#NUM!</v>
      </c>
      <c r="T117" s="4" t="e">
        <f t="shared" si="32"/>
        <v>#NUM!</v>
      </c>
    </row>
    <row r="118" spans="1:21" s="8" customFormat="1" ht="11.25" customHeight="1">
      <c r="A118" s="15">
        <v>85</v>
      </c>
      <c r="B118" s="58" t="s">
        <v>87</v>
      </c>
      <c r="C118" s="59" t="s">
        <v>98</v>
      </c>
      <c r="D118" s="58" t="s">
        <v>5</v>
      </c>
      <c r="E118" s="58" t="s">
        <v>6</v>
      </c>
      <c r="F118" s="62">
        <v>9</v>
      </c>
      <c r="G118" s="59" t="s">
        <v>80</v>
      </c>
      <c r="H118" s="48">
        <v>547</v>
      </c>
      <c r="I118" s="48"/>
      <c r="J118" s="48"/>
      <c r="K118" s="48"/>
      <c r="L118" s="48"/>
      <c r="M118" s="57">
        <f t="shared" si="28"/>
        <v>547</v>
      </c>
      <c r="N118" s="38" t="e">
        <f t="shared" si="29"/>
        <v>#NUM!</v>
      </c>
      <c r="O118" s="17">
        <v>5</v>
      </c>
      <c r="P118" s="17"/>
      <c r="Q118" s="13"/>
      <c r="R118" s="4">
        <f t="shared" si="30"/>
        <v>547</v>
      </c>
      <c r="S118" s="4" t="e">
        <f t="shared" si="31"/>
        <v>#NUM!</v>
      </c>
      <c r="T118" s="4" t="e">
        <f t="shared" si="32"/>
        <v>#NUM!</v>
      </c>
      <c r="U118"/>
    </row>
    <row r="119" spans="1:20" s="8" customFormat="1" ht="11.25" customHeight="1">
      <c r="A119" s="15">
        <v>86</v>
      </c>
      <c r="B119" s="58" t="s">
        <v>176</v>
      </c>
      <c r="C119" s="59" t="s">
        <v>214</v>
      </c>
      <c r="D119" s="58" t="s">
        <v>5</v>
      </c>
      <c r="E119" s="58" t="s">
        <v>6</v>
      </c>
      <c r="F119" s="62">
        <v>9</v>
      </c>
      <c r="G119" s="59" t="s">
        <v>46</v>
      </c>
      <c r="H119" s="48">
        <v>543</v>
      </c>
      <c r="I119" s="48"/>
      <c r="J119" s="48"/>
      <c r="K119" s="48"/>
      <c r="L119" s="48"/>
      <c r="M119" s="57">
        <f t="shared" si="28"/>
        <v>543</v>
      </c>
      <c r="N119" s="38" t="e">
        <f t="shared" si="29"/>
        <v>#NUM!</v>
      </c>
      <c r="O119" s="17">
        <v>6</v>
      </c>
      <c r="P119" s="17"/>
      <c r="Q119" s="13"/>
      <c r="R119" s="4">
        <f t="shared" si="30"/>
        <v>543</v>
      </c>
      <c r="S119" s="4" t="e">
        <f t="shared" si="31"/>
        <v>#NUM!</v>
      </c>
      <c r="T119" s="4" t="e">
        <f t="shared" si="32"/>
        <v>#NUM!</v>
      </c>
    </row>
    <row r="120" spans="1:20" s="8" customFormat="1" ht="11.25" customHeight="1">
      <c r="A120" s="15">
        <v>87</v>
      </c>
      <c r="B120" s="58" t="s">
        <v>300</v>
      </c>
      <c r="C120" s="59" t="s">
        <v>98</v>
      </c>
      <c r="D120" s="58" t="s">
        <v>5</v>
      </c>
      <c r="E120" s="58" t="s">
        <v>6</v>
      </c>
      <c r="F120" s="62">
        <v>9</v>
      </c>
      <c r="G120" s="59" t="s">
        <v>46</v>
      </c>
      <c r="H120" s="48">
        <v>540</v>
      </c>
      <c r="I120" s="48"/>
      <c r="J120" s="48"/>
      <c r="K120" s="48"/>
      <c r="L120" s="48"/>
      <c r="M120" s="57">
        <f t="shared" si="28"/>
        <v>540</v>
      </c>
      <c r="N120" s="38" t="e">
        <f aca="true" t="shared" si="33" ref="N120:N125">SUM(R120:T120)</f>
        <v>#NUM!</v>
      </c>
      <c r="O120" s="17">
        <v>7</v>
      </c>
      <c r="P120" s="17"/>
      <c r="Q120" s="13"/>
      <c r="R120" s="4">
        <f aca="true" t="shared" si="34" ref="R120:R125">LARGE(H120:L120,1)</f>
        <v>540</v>
      </c>
      <c r="S120" s="4" t="e">
        <f aca="true" t="shared" si="35" ref="S120:S125">LARGE(H120:L120,2)</f>
        <v>#NUM!</v>
      </c>
      <c r="T120" s="4" t="e">
        <f aca="true" t="shared" si="36" ref="T120:T125">LARGE(H120:L120,3)</f>
        <v>#NUM!</v>
      </c>
    </row>
    <row r="121" spans="1:20" s="8" customFormat="1" ht="11.25" customHeight="1">
      <c r="A121" s="15">
        <v>88</v>
      </c>
      <c r="B121" s="61" t="s">
        <v>326</v>
      </c>
      <c r="C121" s="59" t="s">
        <v>98</v>
      </c>
      <c r="D121" s="61" t="s">
        <v>5</v>
      </c>
      <c r="E121" s="61" t="s">
        <v>6</v>
      </c>
      <c r="F121" s="65">
        <v>9</v>
      </c>
      <c r="G121" s="59" t="s">
        <v>34</v>
      </c>
      <c r="H121" s="48">
        <v>539</v>
      </c>
      <c r="I121" s="48"/>
      <c r="J121" s="48"/>
      <c r="K121" s="48"/>
      <c r="L121" s="48"/>
      <c r="M121" s="57">
        <f t="shared" si="28"/>
        <v>539</v>
      </c>
      <c r="N121" s="38" t="e">
        <f t="shared" si="33"/>
        <v>#NUM!</v>
      </c>
      <c r="O121" s="17">
        <v>8</v>
      </c>
      <c r="P121" s="17"/>
      <c r="Q121" s="13"/>
      <c r="R121" s="4">
        <f t="shared" si="34"/>
        <v>539</v>
      </c>
      <c r="S121" s="4" t="e">
        <f t="shared" si="35"/>
        <v>#NUM!</v>
      </c>
      <c r="T121" s="4" t="e">
        <f t="shared" si="36"/>
        <v>#NUM!</v>
      </c>
    </row>
    <row r="122" spans="1:20" s="8" customFormat="1" ht="11.25" customHeight="1">
      <c r="A122" s="15">
        <v>89</v>
      </c>
      <c r="B122" s="61" t="s">
        <v>327</v>
      </c>
      <c r="C122" s="59" t="s">
        <v>328</v>
      </c>
      <c r="D122" s="61" t="s">
        <v>5</v>
      </c>
      <c r="E122" s="61" t="s">
        <v>6</v>
      </c>
      <c r="F122" s="65">
        <v>9</v>
      </c>
      <c r="G122" s="59" t="s">
        <v>385</v>
      </c>
      <c r="H122" s="48">
        <v>537</v>
      </c>
      <c r="I122" s="48"/>
      <c r="J122" s="48"/>
      <c r="K122" s="48"/>
      <c r="L122" s="48"/>
      <c r="M122" s="57">
        <f t="shared" si="28"/>
        <v>537</v>
      </c>
      <c r="N122" s="38" t="e">
        <f t="shared" si="33"/>
        <v>#NUM!</v>
      </c>
      <c r="O122" s="17">
        <v>9</v>
      </c>
      <c r="P122" s="17"/>
      <c r="Q122" s="13"/>
      <c r="R122" s="4">
        <f t="shared" si="34"/>
        <v>537</v>
      </c>
      <c r="S122" s="4" t="e">
        <f t="shared" si="35"/>
        <v>#NUM!</v>
      </c>
      <c r="T122" s="4" t="e">
        <f t="shared" si="36"/>
        <v>#NUM!</v>
      </c>
    </row>
    <row r="123" spans="1:20" s="8" customFormat="1" ht="11.25" customHeight="1">
      <c r="A123" s="15">
        <v>90</v>
      </c>
      <c r="B123" s="54" t="s">
        <v>295</v>
      </c>
      <c r="C123" s="55" t="s">
        <v>157</v>
      </c>
      <c r="D123" s="56" t="s">
        <v>5</v>
      </c>
      <c r="E123" s="86" t="s">
        <v>6</v>
      </c>
      <c r="F123" s="60">
        <v>9</v>
      </c>
      <c r="G123" s="55" t="s">
        <v>139</v>
      </c>
      <c r="H123" s="48">
        <v>534</v>
      </c>
      <c r="I123" s="48"/>
      <c r="J123" s="48"/>
      <c r="K123" s="48"/>
      <c r="L123" s="48"/>
      <c r="M123" s="57">
        <f t="shared" si="28"/>
        <v>534</v>
      </c>
      <c r="N123" s="38" t="e">
        <f t="shared" si="33"/>
        <v>#NUM!</v>
      </c>
      <c r="O123" s="17">
        <v>10</v>
      </c>
      <c r="P123" s="17"/>
      <c r="Q123" s="13"/>
      <c r="R123" s="4">
        <f t="shared" si="34"/>
        <v>534</v>
      </c>
      <c r="S123" s="4" t="e">
        <f t="shared" si="35"/>
        <v>#NUM!</v>
      </c>
      <c r="T123" s="4" t="e">
        <f t="shared" si="36"/>
        <v>#NUM!</v>
      </c>
    </row>
    <row r="124" spans="1:20" s="8" customFormat="1" ht="11.25" customHeight="1">
      <c r="A124" s="15">
        <v>91</v>
      </c>
      <c r="B124" s="61" t="s">
        <v>312</v>
      </c>
      <c r="C124" s="59" t="s">
        <v>164</v>
      </c>
      <c r="D124" s="61" t="s">
        <v>5</v>
      </c>
      <c r="E124" s="61" t="s">
        <v>6</v>
      </c>
      <c r="F124" s="65">
        <v>9</v>
      </c>
      <c r="G124" s="59" t="s">
        <v>46</v>
      </c>
      <c r="H124" s="48">
        <v>530</v>
      </c>
      <c r="I124" s="48"/>
      <c r="J124" s="48"/>
      <c r="K124" s="48"/>
      <c r="L124" s="48"/>
      <c r="M124" s="57">
        <f t="shared" si="28"/>
        <v>530</v>
      </c>
      <c r="N124" s="38" t="e">
        <f t="shared" si="33"/>
        <v>#NUM!</v>
      </c>
      <c r="O124" s="17">
        <v>11</v>
      </c>
      <c r="P124" s="17"/>
      <c r="Q124" s="13"/>
      <c r="R124" s="4">
        <f t="shared" si="34"/>
        <v>530</v>
      </c>
      <c r="S124" s="4" t="e">
        <f t="shared" si="35"/>
        <v>#NUM!</v>
      </c>
      <c r="T124" s="4" t="e">
        <f t="shared" si="36"/>
        <v>#NUM!</v>
      </c>
    </row>
    <row r="125" spans="1:20" s="8" customFormat="1" ht="11.25" customHeight="1">
      <c r="A125" s="15">
        <v>92</v>
      </c>
      <c r="B125" s="58" t="s">
        <v>376</v>
      </c>
      <c r="C125" s="59" t="s">
        <v>40</v>
      </c>
      <c r="D125" s="58" t="s">
        <v>5</v>
      </c>
      <c r="E125" s="58" t="s">
        <v>6</v>
      </c>
      <c r="F125" s="62">
        <v>9</v>
      </c>
      <c r="G125" s="59" t="s">
        <v>101</v>
      </c>
      <c r="H125" s="48">
        <v>529</v>
      </c>
      <c r="I125" s="48"/>
      <c r="J125" s="48"/>
      <c r="K125" s="48"/>
      <c r="L125" s="48"/>
      <c r="M125" s="57">
        <f t="shared" si="28"/>
        <v>529</v>
      </c>
      <c r="N125" s="38" t="e">
        <f t="shared" si="33"/>
        <v>#NUM!</v>
      </c>
      <c r="O125" s="17">
        <v>12</v>
      </c>
      <c r="P125" s="17"/>
      <c r="Q125" s="13"/>
      <c r="R125" s="4">
        <f t="shared" si="34"/>
        <v>529</v>
      </c>
      <c r="S125" s="4" t="e">
        <f t="shared" si="35"/>
        <v>#NUM!</v>
      </c>
      <c r="T125" s="4" t="e">
        <f t="shared" si="36"/>
        <v>#NUM!</v>
      </c>
    </row>
    <row r="126" spans="1:20" s="8" customFormat="1" ht="11.25" customHeight="1">
      <c r="A126" s="15">
        <v>93</v>
      </c>
      <c r="B126" s="61" t="s">
        <v>309</v>
      </c>
      <c r="C126" s="59" t="s">
        <v>99</v>
      </c>
      <c r="D126" s="61" t="s">
        <v>5</v>
      </c>
      <c r="E126" s="61" t="s">
        <v>6</v>
      </c>
      <c r="F126" s="65">
        <v>9</v>
      </c>
      <c r="G126" s="59" t="s">
        <v>46</v>
      </c>
      <c r="H126" s="48">
        <v>524</v>
      </c>
      <c r="I126" s="48"/>
      <c r="J126" s="48"/>
      <c r="K126" s="48"/>
      <c r="L126" s="48"/>
      <c r="M126" s="57">
        <f t="shared" si="28"/>
        <v>524</v>
      </c>
      <c r="N126" s="38" t="e">
        <f aca="true" t="shared" si="37" ref="N126:N144">SUM(R126:T126)</f>
        <v>#NUM!</v>
      </c>
      <c r="O126" s="17">
        <v>13</v>
      </c>
      <c r="P126" s="17"/>
      <c r="Q126" s="13"/>
      <c r="R126" s="4">
        <f aca="true" t="shared" si="38" ref="R126:R144">LARGE(H126:L126,1)</f>
        <v>524</v>
      </c>
      <c r="S126" s="4" t="e">
        <f aca="true" t="shared" si="39" ref="S126:S144">LARGE(H126:L126,2)</f>
        <v>#NUM!</v>
      </c>
      <c r="T126" s="4" t="e">
        <f aca="true" t="shared" si="40" ref="T126:T144">LARGE(H126:L126,3)</f>
        <v>#NUM!</v>
      </c>
    </row>
    <row r="127" spans="1:20" s="8" customFormat="1" ht="11.25" customHeight="1">
      <c r="A127" s="15">
        <v>94</v>
      </c>
      <c r="B127" s="58" t="s">
        <v>202</v>
      </c>
      <c r="C127" s="59" t="s">
        <v>98</v>
      </c>
      <c r="D127" s="58" t="s">
        <v>5</v>
      </c>
      <c r="E127" s="58" t="s">
        <v>6</v>
      </c>
      <c r="F127" s="62">
        <v>9</v>
      </c>
      <c r="G127" s="55" t="s">
        <v>14</v>
      </c>
      <c r="H127" s="48">
        <v>523</v>
      </c>
      <c r="I127" s="48"/>
      <c r="J127" s="48"/>
      <c r="K127" s="48"/>
      <c r="L127" s="48"/>
      <c r="M127" s="57">
        <f t="shared" si="28"/>
        <v>523</v>
      </c>
      <c r="N127" s="38" t="e">
        <f t="shared" si="37"/>
        <v>#NUM!</v>
      </c>
      <c r="O127" s="17">
        <v>14</v>
      </c>
      <c r="P127" s="79"/>
      <c r="Q127" s="13"/>
      <c r="R127" s="4">
        <f t="shared" si="38"/>
        <v>523</v>
      </c>
      <c r="S127" s="4" t="e">
        <f t="shared" si="39"/>
        <v>#NUM!</v>
      </c>
      <c r="T127" s="4" t="e">
        <f t="shared" si="40"/>
        <v>#NUM!</v>
      </c>
    </row>
    <row r="128" spans="1:20" s="8" customFormat="1" ht="11.25" customHeight="1">
      <c r="A128" s="15">
        <v>95</v>
      </c>
      <c r="B128" s="54" t="s">
        <v>357</v>
      </c>
      <c r="C128" s="55" t="s">
        <v>358</v>
      </c>
      <c r="D128" s="56" t="s">
        <v>5</v>
      </c>
      <c r="E128" s="54" t="s">
        <v>6</v>
      </c>
      <c r="F128" s="60">
        <v>10</v>
      </c>
      <c r="G128" s="9" t="s">
        <v>103</v>
      </c>
      <c r="H128" s="48">
        <v>523</v>
      </c>
      <c r="I128" s="48"/>
      <c r="J128" s="48"/>
      <c r="K128" s="48"/>
      <c r="L128" s="48"/>
      <c r="M128" s="57">
        <f t="shared" si="28"/>
        <v>523</v>
      </c>
      <c r="N128" s="38" t="e">
        <f t="shared" si="37"/>
        <v>#NUM!</v>
      </c>
      <c r="O128" s="17">
        <v>15</v>
      </c>
      <c r="P128" s="17"/>
      <c r="Q128" s="13"/>
      <c r="R128" s="4">
        <f t="shared" si="38"/>
        <v>523</v>
      </c>
      <c r="S128" s="4" t="e">
        <f t="shared" si="39"/>
        <v>#NUM!</v>
      </c>
      <c r="T128" s="4" t="e">
        <f t="shared" si="40"/>
        <v>#NUM!</v>
      </c>
    </row>
    <row r="129" spans="1:20" s="8" customFormat="1" ht="11.25" customHeight="1">
      <c r="A129" s="15">
        <v>96</v>
      </c>
      <c r="B129" s="61" t="s">
        <v>223</v>
      </c>
      <c r="C129" s="59" t="s">
        <v>147</v>
      </c>
      <c r="D129" s="61" t="s">
        <v>5</v>
      </c>
      <c r="E129" s="61" t="s">
        <v>6</v>
      </c>
      <c r="F129" s="65">
        <v>9</v>
      </c>
      <c r="G129" s="59" t="s">
        <v>103</v>
      </c>
      <c r="H129" s="48">
        <v>522</v>
      </c>
      <c r="I129" s="48"/>
      <c r="J129" s="48"/>
      <c r="K129" s="48"/>
      <c r="L129" s="48"/>
      <c r="M129" s="57">
        <f t="shared" si="28"/>
        <v>522</v>
      </c>
      <c r="N129" s="38" t="e">
        <f t="shared" si="37"/>
        <v>#NUM!</v>
      </c>
      <c r="O129" s="17">
        <v>16</v>
      </c>
      <c r="P129" s="79"/>
      <c r="Q129" s="13"/>
      <c r="R129" s="4">
        <f t="shared" si="38"/>
        <v>522</v>
      </c>
      <c r="S129" s="4" t="e">
        <f t="shared" si="39"/>
        <v>#NUM!</v>
      </c>
      <c r="T129" s="4" t="e">
        <f t="shared" si="40"/>
        <v>#NUM!</v>
      </c>
    </row>
    <row r="130" spans="1:20" s="8" customFormat="1" ht="11.25" customHeight="1">
      <c r="A130" s="15">
        <v>97</v>
      </c>
      <c r="B130" s="58" t="s">
        <v>181</v>
      </c>
      <c r="C130" s="59" t="s">
        <v>182</v>
      </c>
      <c r="D130" s="58" t="s">
        <v>5</v>
      </c>
      <c r="E130" s="58" t="s">
        <v>6</v>
      </c>
      <c r="F130" s="62">
        <v>9</v>
      </c>
      <c r="G130" s="59" t="s">
        <v>101</v>
      </c>
      <c r="H130" s="48">
        <v>520</v>
      </c>
      <c r="I130" s="48"/>
      <c r="J130" s="48"/>
      <c r="K130" s="48"/>
      <c r="L130" s="48"/>
      <c r="M130" s="57">
        <f t="shared" si="28"/>
        <v>520</v>
      </c>
      <c r="N130" s="38" t="e">
        <f t="shared" si="37"/>
        <v>#NUM!</v>
      </c>
      <c r="O130" s="17">
        <v>17</v>
      </c>
      <c r="P130" s="17"/>
      <c r="Q130" s="13"/>
      <c r="R130" s="4">
        <f t="shared" si="38"/>
        <v>520</v>
      </c>
      <c r="S130" s="4" t="e">
        <f t="shared" si="39"/>
        <v>#NUM!</v>
      </c>
      <c r="T130" s="4" t="e">
        <f t="shared" si="40"/>
        <v>#NUM!</v>
      </c>
    </row>
    <row r="131" spans="1:20" s="8" customFormat="1" ht="11.25" customHeight="1">
      <c r="A131" s="15">
        <v>98</v>
      </c>
      <c r="B131" s="11" t="s">
        <v>148</v>
      </c>
      <c r="C131" s="9" t="s">
        <v>98</v>
      </c>
      <c r="D131" s="11" t="s">
        <v>5</v>
      </c>
      <c r="E131" s="11" t="s">
        <v>6</v>
      </c>
      <c r="F131" s="26">
        <v>9</v>
      </c>
      <c r="G131" s="9" t="s">
        <v>46</v>
      </c>
      <c r="H131" s="17">
        <v>517</v>
      </c>
      <c r="I131" s="48"/>
      <c r="J131" s="17"/>
      <c r="K131" s="17"/>
      <c r="L131" s="17"/>
      <c r="M131" s="15">
        <f t="shared" si="28"/>
        <v>517</v>
      </c>
      <c r="N131" s="38" t="e">
        <f t="shared" si="37"/>
        <v>#NUM!</v>
      </c>
      <c r="O131" s="17">
        <v>18</v>
      </c>
      <c r="P131" s="17"/>
      <c r="Q131" s="13"/>
      <c r="R131" s="4">
        <f t="shared" si="38"/>
        <v>517</v>
      </c>
      <c r="S131" s="4" t="e">
        <f t="shared" si="39"/>
        <v>#NUM!</v>
      </c>
      <c r="T131" s="4" t="e">
        <f t="shared" si="40"/>
        <v>#NUM!</v>
      </c>
    </row>
    <row r="132" spans="1:20" s="8" customFormat="1" ht="11.25" customHeight="1">
      <c r="A132" s="15">
        <v>99</v>
      </c>
      <c r="B132" s="61" t="s">
        <v>269</v>
      </c>
      <c r="C132" s="59" t="s">
        <v>116</v>
      </c>
      <c r="D132" s="61" t="s">
        <v>5</v>
      </c>
      <c r="E132" s="61" t="s">
        <v>6</v>
      </c>
      <c r="F132" s="65">
        <v>9</v>
      </c>
      <c r="G132" s="59" t="s">
        <v>83</v>
      </c>
      <c r="H132" s="48">
        <v>516</v>
      </c>
      <c r="I132" s="48"/>
      <c r="J132" s="48"/>
      <c r="K132" s="48"/>
      <c r="L132" s="48"/>
      <c r="M132" s="57">
        <f t="shared" si="28"/>
        <v>516</v>
      </c>
      <c r="N132" s="38" t="e">
        <f t="shared" si="37"/>
        <v>#NUM!</v>
      </c>
      <c r="O132" s="17">
        <v>19</v>
      </c>
      <c r="P132" s="17"/>
      <c r="Q132" s="13"/>
      <c r="R132" s="4">
        <f t="shared" si="38"/>
        <v>516</v>
      </c>
      <c r="S132" s="4" t="e">
        <f t="shared" si="39"/>
        <v>#NUM!</v>
      </c>
      <c r="T132" s="4" t="e">
        <f t="shared" si="40"/>
        <v>#NUM!</v>
      </c>
    </row>
    <row r="133" spans="1:20" s="8" customFormat="1" ht="11.25" customHeight="1">
      <c r="A133" s="15">
        <v>100</v>
      </c>
      <c r="B133" s="58" t="s">
        <v>290</v>
      </c>
      <c r="C133" s="59" t="s">
        <v>291</v>
      </c>
      <c r="D133" s="58" t="s">
        <v>5</v>
      </c>
      <c r="E133" s="58" t="s">
        <v>6</v>
      </c>
      <c r="F133" s="62">
        <v>9</v>
      </c>
      <c r="G133" s="59" t="s">
        <v>42</v>
      </c>
      <c r="H133" s="48">
        <v>514</v>
      </c>
      <c r="I133" s="48"/>
      <c r="J133" s="48"/>
      <c r="K133" s="48"/>
      <c r="L133" s="48"/>
      <c r="M133" s="57">
        <f t="shared" si="28"/>
        <v>514</v>
      </c>
      <c r="N133" s="38" t="e">
        <f t="shared" si="37"/>
        <v>#NUM!</v>
      </c>
      <c r="O133" s="17">
        <v>20</v>
      </c>
      <c r="P133" s="47"/>
      <c r="Q133" s="13"/>
      <c r="R133" s="4">
        <f t="shared" si="38"/>
        <v>514</v>
      </c>
      <c r="S133" s="4" t="e">
        <f t="shared" si="39"/>
        <v>#NUM!</v>
      </c>
      <c r="T133" s="4" t="e">
        <f t="shared" si="40"/>
        <v>#NUM!</v>
      </c>
    </row>
    <row r="134" spans="1:20" s="8" customFormat="1" ht="11.25" customHeight="1">
      <c r="A134" s="15">
        <v>101</v>
      </c>
      <c r="B134" s="58" t="s">
        <v>186</v>
      </c>
      <c r="C134" s="59" t="s">
        <v>118</v>
      </c>
      <c r="D134" s="58" t="s">
        <v>5</v>
      </c>
      <c r="E134" s="58" t="s">
        <v>6</v>
      </c>
      <c r="F134" s="62">
        <v>9</v>
      </c>
      <c r="G134" s="59" t="s">
        <v>34</v>
      </c>
      <c r="H134" s="48">
        <v>511</v>
      </c>
      <c r="I134" s="48"/>
      <c r="J134" s="48"/>
      <c r="K134" s="48"/>
      <c r="L134" s="48"/>
      <c r="M134" s="57">
        <f t="shared" si="28"/>
        <v>511</v>
      </c>
      <c r="N134" s="38" t="e">
        <f t="shared" si="37"/>
        <v>#NUM!</v>
      </c>
      <c r="O134" s="17">
        <v>21</v>
      </c>
      <c r="P134" s="47"/>
      <c r="Q134" s="13"/>
      <c r="R134" s="4">
        <f t="shared" si="38"/>
        <v>511</v>
      </c>
      <c r="S134" s="4" t="e">
        <f t="shared" si="39"/>
        <v>#NUM!</v>
      </c>
      <c r="T134" s="4" t="e">
        <f t="shared" si="40"/>
        <v>#NUM!</v>
      </c>
    </row>
    <row r="135" spans="1:20" s="8" customFormat="1" ht="11.25" customHeight="1">
      <c r="A135" s="15">
        <v>102</v>
      </c>
      <c r="B135" s="58" t="s">
        <v>221</v>
      </c>
      <c r="C135" s="59" t="s">
        <v>32</v>
      </c>
      <c r="D135" s="58" t="s">
        <v>5</v>
      </c>
      <c r="E135" s="58" t="s">
        <v>6</v>
      </c>
      <c r="F135" s="62">
        <v>9</v>
      </c>
      <c r="G135" s="59" t="s">
        <v>102</v>
      </c>
      <c r="H135" s="48">
        <v>507</v>
      </c>
      <c r="I135" s="48"/>
      <c r="J135" s="48"/>
      <c r="K135" s="48"/>
      <c r="L135" s="48"/>
      <c r="M135" s="57">
        <f t="shared" si="28"/>
        <v>507</v>
      </c>
      <c r="N135" s="38" t="e">
        <f t="shared" si="37"/>
        <v>#NUM!</v>
      </c>
      <c r="O135" s="17">
        <v>22</v>
      </c>
      <c r="P135" s="17"/>
      <c r="Q135" s="13"/>
      <c r="R135" s="4">
        <f t="shared" si="38"/>
        <v>507</v>
      </c>
      <c r="S135" s="4" t="e">
        <f t="shared" si="39"/>
        <v>#NUM!</v>
      </c>
      <c r="T135" s="4" t="e">
        <f t="shared" si="40"/>
        <v>#NUM!</v>
      </c>
    </row>
    <row r="136" spans="1:20" s="8" customFormat="1" ht="11.25" customHeight="1">
      <c r="A136" s="15">
        <v>103</v>
      </c>
      <c r="B136" s="54" t="s">
        <v>111</v>
      </c>
      <c r="C136" s="55" t="s">
        <v>112</v>
      </c>
      <c r="D136" s="54" t="s">
        <v>5</v>
      </c>
      <c r="E136" s="54" t="s">
        <v>6</v>
      </c>
      <c r="F136" s="60">
        <v>9</v>
      </c>
      <c r="G136" s="55" t="s">
        <v>90</v>
      </c>
      <c r="H136" s="48">
        <v>507</v>
      </c>
      <c r="I136" s="48"/>
      <c r="J136" s="48"/>
      <c r="K136" s="48"/>
      <c r="L136" s="48"/>
      <c r="M136" s="57">
        <f t="shared" si="28"/>
        <v>507</v>
      </c>
      <c r="N136" s="38" t="e">
        <f t="shared" si="37"/>
        <v>#NUM!</v>
      </c>
      <c r="O136" s="17">
        <v>23</v>
      </c>
      <c r="P136" s="17"/>
      <c r="Q136" s="13"/>
      <c r="R136" s="4">
        <f t="shared" si="38"/>
        <v>507</v>
      </c>
      <c r="S136" s="4" t="e">
        <f t="shared" si="39"/>
        <v>#NUM!</v>
      </c>
      <c r="T136" s="4" t="e">
        <f t="shared" si="40"/>
        <v>#NUM!</v>
      </c>
    </row>
    <row r="137" spans="1:20" s="8" customFormat="1" ht="11.25" customHeight="1">
      <c r="A137" s="15">
        <v>104</v>
      </c>
      <c r="B137" s="61" t="s">
        <v>329</v>
      </c>
      <c r="C137" s="59" t="s">
        <v>143</v>
      </c>
      <c r="D137" s="61" t="s">
        <v>5</v>
      </c>
      <c r="E137" s="61" t="s">
        <v>6</v>
      </c>
      <c r="F137" s="65">
        <v>9</v>
      </c>
      <c r="G137" s="59" t="s">
        <v>92</v>
      </c>
      <c r="H137" s="48">
        <v>498</v>
      </c>
      <c r="I137" s="48"/>
      <c r="J137" s="48"/>
      <c r="K137" s="48"/>
      <c r="L137" s="48"/>
      <c r="M137" s="57">
        <f t="shared" si="28"/>
        <v>498</v>
      </c>
      <c r="N137" s="38" t="e">
        <f t="shared" si="37"/>
        <v>#NUM!</v>
      </c>
      <c r="O137" s="17">
        <v>24</v>
      </c>
      <c r="P137" s="17"/>
      <c r="Q137" s="13"/>
      <c r="R137" s="4">
        <f t="shared" si="38"/>
        <v>498</v>
      </c>
      <c r="S137" s="4" t="e">
        <f t="shared" si="39"/>
        <v>#NUM!</v>
      </c>
      <c r="T137" s="4" t="e">
        <f t="shared" si="40"/>
        <v>#NUM!</v>
      </c>
    </row>
    <row r="138" spans="1:20" s="8" customFormat="1" ht="11.25" customHeight="1">
      <c r="A138" s="15">
        <v>105</v>
      </c>
      <c r="B138" s="61" t="s">
        <v>330</v>
      </c>
      <c r="C138" s="59" t="s">
        <v>13</v>
      </c>
      <c r="D138" s="61" t="s">
        <v>5</v>
      </c>
      <c r="E138" s="61" t="s">
        <v>6</v>
      </c>
      <c r="F138" s="65">
        <v>9</v>
      </c>
      <c r="G138" s="59" t="s">
        <v>34</v>
      </c>
      <c r="H138" s="48">
        <v>498</v>
      </c>
      <c r="I138" s="48"/>
      <c r="J138" s="48"/>
      <c r="K138" s="48"/>
      <c r="L138" s="48"/>
      <c r="M138" s="57">
        <f t="shared" si="28"/>
        <v>498</v>
      </c>
      <c r="N138" s="38" t="e">
        <f t="shared" si="37"/>
        <v>#NUM!</v>
      </c>
      <c r="O138" s="17">
        <v>25</v>
      </c>
      <c r="P138" s="17"/>
      <c r="Q138" s="13"/>
      <c r="R138" s="4">
        <f t="shared" si="38"/>
        <v>498</v>
      </c>
      <c r="S138" s="4" t="e">
        <f t="shared" si="39"/>
        <v>#NUM!</v>
      </c>
      <c r="T138" s="4" t="e">
        <f t="shared" si="40"/>
        <v>#NUM!</v>
      </c>
    </row>
    <row r="139" spans="1:20" s="8" customFormat="1" ht="11.25" customHeight="1">
      <c r="A139" s="15">
        <v>106</v>
      </c>
      <c r="B139" s="58" t="s">
        <v>177</v>
      </c>
      <c r="C139" s="59" t="s">
        <v>178</v>
      </c>
      <c r="D139" s="58" t="s">
        <v>5</v>
      </c>
      <c r="E139" s="58" t="s">
        <v>6</v>
      </c>
      <c r="F139" s="62">
        <v>9</v>
      </c>
      <c r="G139" s="59" t="s">
        <v>46</v>
      </c>
      <c r="H139" s="48">
        <v>496</v>
      </c>
      <c r="I139" s="48"/>
      <c r="J139" s="48"/>
      <c r="K139" s="48"/>
      <c r="L139" s="48"/>
      <c r="M139" s="57">
        <f t="shared" si="28"/>
        <v>496</v>
      </c>
      <c r="N139" s="38" t="e">
        <f t="shared" si="37"/>
        <v>#NUM!</v>
      </c>
      <c r="O139" s="17">
        <v>26</v>
      </c>
      <c r="P139" s="17"/>
      <c r="Q139" s="13"/>
      <c r="R139" s="4">
        <f t="shared" si="38"/>
        <v>496</v>
      </c>
      <c r="S139" s="4" t="e">
        <f t="shared" si="39"/>
        <v>#NUM!</v>
      </c>
      <c r="T139" s="4" t="e">
        <f t="shared" si="40"/>
        <v>#NUM!</v>
      </c>
    </row>
    <row r="140" spans="1:20" s="8" customFormat="1" ht="11.25" customHeight="1">
      <c r="A140" s="15">
        <v>107</v>
      </c>
      <c r="B140" s="58" t="s">
        <v>265</v>
      </c>
      <c r="C140" s="59" t="s">
        <v>32</v>
      </c>
      <c r="D140" s="58" t="s">
        <v>5</v>
      </c>
      <c r="E140" s="58" t="s">
        <v>6</v>
      </c>
      <c r="F140" s="62">
        <v>9</v>
      </c>
      <c r="G140" s="55" t="s">
        <v>83</v>
      </c>
      <c r="H140" s="48">
        <v>476</v>
      </c>
      <c r="I140" s="48"/>
      <c r="J140" s="48"/>
      <c r="K140" s="48"/>
      <c r="L140" s="48"/>
      <c r="M140" s="57">
        <f t="shared" si="28"/>
        <v>476</v>
      </c>
      <c r="N140" s="38" t="e">
        <f t="shared" si="37"/>
        <v>#NUM!</v>
      </c>
      <c r="O140" s="17">
        <v>27</v>
      </c>
      <c r="P140" s="17"/>
      <c r="Q140" s="13"/>
      <c r="R140" s="4">
        <f t="shared" si="38"/>
        <v>476</v>
      </c>
      <c r="S140" s="4" t="e">
        <f t="shared" si="39"/>
        <v>#NUM!</v>
      </c>
      <c r="T140" s="4" t="e">
        <f t="shared" si="40"/>
        <v>#NUM!</v>
      </c>
    </row>
    <row r="141" spans="1:20" s="8" customFormat="1" ht="11.25" customHeight="1">
      <c r="A141" s="15">
        <v>108</v>
      </c>
      <c r="B141" s="58" t="s">
        <v>367</v>
      </c>
      <c r="C141" s="59" t="s">
        <v>368</v>
      </c>
      <c r="D141" s="58" t="s">
        <v>5</v>
      </c>
      <c r="E141" s="58" t="s">
        <v>6</v>
      </c>
      <c r="F141" s="62">
        <v>9</v>
      </c>
      <c r="G141" s="59" t="s">
        <v>150</v>
      </c>
      <c r="H141" s="48">
        <v>468</v>
      </c>
      <c r="I141" s="48"/>
      <c r="J141" s="48"/>
      <c r="K141" s="48"/>
      <c r="L141" s="48"/>
      <c r="M141" s="57">
        <f t="shared" si="28"/>
        <v>468</v>
      </c>
      <c r="N141" s="38" t="e">
        <f t="shared" si="37"/>
        <v>#NUM!</v>
      </c>
      <c r="O141" s="17">
        <v>28</v>
      </c>
      <c r="P141" s="17"/>
      <c r="Q141" s="13"/>
      <c r="R141" s="4">
        <f t="shared" si="38"/>
        <v>468</v>
      </c>
      <c r="S141" s="4" t="e">
        <f t="shared" si="39"/>
        <v>#NUM!</v>
      </c>
      <c r="T141" s="4" t="e">
        <f t="shared" si="40"/>
        <v>#NUM!</v>
      </c>
    </row>
    <row r="142" spans="1:20" s="8" customFormat="1" ht="11.25" customHeight="1">
      <c r="A142" s="15">
        <v>109</v>
      </c>
      <c r="B142" s="61" t="s">
        <v>315</v>
      </c>
      <c r="C142" s="59" t="s">
        <v>308</v>
      </c>
      <c r="D142" s="61" t="s">
        <v>5</v>
      </c>
      <c r="E142" s="61" t="s">
        <v>6</v>
      </c>
      <c r="F142" s="65">
        <v>9</v>
      </c>
      <c r="G142" s="59" t="s">
        <v>248</v>
      </c>
      <c r="H142" s="48">
        <v>459</v>
      </c>
      <c r="I142" s="48"/>
      <c r="J142" s="48"/>
      <c r="K142" s="48"/>
      <c r="L142" s="48"/>
      <c r="M142" s="57">
        <f t="shared" si="28"/>
        <v>459</v>
      </c>
      <c r="N142" s="38" t="e">
        <f t="shared" si="37"/>
        <v>#NUM!</v>
      </c>
      <c r="O142" s="17">
        <v>29</v>
      </c>
      <c r="P142" s="17"/>
      <c r="Q142" s="13"/>
      <c r="R142" s="4">
        <f t="shared" si="38"/>
        <v>459</v>
      </c>
      <c r="S142" s="4" t="e">
        <f t="shared" si="39"/>
        <v>#NUM!</v>
      </c>
      <c r="T142" s="4" t="e">
        <f t="shared" si="40"/>
        <v>#NUM!</v>
      </c>
    </row>
    <row r="143" spans="1:20" s="8" customFormat="1" ht="11.25" customHeight="1">
      <c r="A143" s="15">
        <v>110</v>
      </c>
      <c r="B143" s="61" t="s">
        <v>307</v>
      </c>
      <c r="C143" s="59" t="s">
        <v>30</v>
      </c>
      <c r="D143" s="61" t="s">
        <v>5</v>
      </c>
      <c r="E143" s="61" t="s">
        <v>6</v>
      </c>
      <c r="F143" s="65">
        <v>9</v>
      </c>
      <c r="G143" s="59" t="s">
        <v>248</v>
      </c>
      <c r="H143" s="48">
        <v>453</v>
      </c>
      <c r="I143" s="48"/>
      <c r="J143" s="48"/>
      <c r="K143" s="48"/>
      <c r="L143" s="48"/>
      <c r="M143" s="57">
        <f t="shared" si="28"/>
        <v>453</v>
      </c>
      <c r="N143" s="38" t="e">
        <f t="shared" si="37"/>
        <v>#NUM!</v>
      </c>
      <c r="O143" s="17">
        <v>30</v>
      </c>
      <c r="P143" s="17"/>
      <c r="Q143" s="13"/>
      <c r="R143" s="4">
        <f t="shared" si="38"/>
        <v>453</v>
      </c>
      <c r="S143" s="4" t="e">
        <f t="shared" si="39"/>
        <v>#NUM!</v>
      </c>
      <c r="T143" s="4" t="e">
        <f t="shared" si="40"/>
        <v>#NUM!</v>
      </c>
    </row>
    <row r="144" spans="1:20" s="8" customFormat="1" ht="11.25" customHeight="1">
      <c r="A144" s="15">
        <v>111</v>
      </c>
      <c r="B144" s="58" t="s">
        <v>302</v>
      </c>
      <c r="C144" s="59" t="s">
        <v>43</v>
      </c>
      <c r="D144" s="58" t="s">
        <v>5</v>
      </c>
      <c r="E144" s="58" t="s">
        <v>6</v>
      </c>
      <c r="F144" s="62">
        <v>9</v>
      </c>
      <c r="G144" s="55" t="s">
        <v>250</v>
      </c>
      <c r="H144" s="48">
        <v>444</v>
      </c>
      <c r="I144" s="48"/>
      <c r="J144" s="48"/>
      <c r="K144" s="48"/>
      <c r="L144" s="48"/>
      <c r="M144" s="57">
        <f t="shared" si="28"/>
        <v>444</v>
      </c>
      <c r="N144" s="38" t="e">
        <f t="shared" si="37"/>
        <v>#NUM!</v>
      </c>
      <c r="O144" s="17">
        <v>31</v>
      </c>
      <c r="P144" s="47"/>
      <c r="Q144" s="13"/>
      <c r="R144" s="4">
        <f t="shared" si="38"/>
        <v>444</v>
      </c>
      <c r="S144" s="4" t="e">
        <f t="shared" si="39"/>
        <v>#NUM!</v>
      </c>
      <c r="T144" s="4" t="e">
        <f t="shared" si="40"/>
        <v>#NUM!</v>
      </c>
    </row>
    <row r="145" spans="1:20" s="8" customFormat="1" ht="11.25" customHeight="1">
      <c r="A145" s="15"/>
      <c r="B145" s="54"/>
      <c r="C145" s="55"/>
      <c r="D145" s="56"/>
      <c r="E145" s="54"/>
      <c r="F145" s="60"/>
      <c r="G145" s="55"/>
      <c r="H145" s="48"/>
      <c r="I145" s="48"/>
      <c r="J145" s="48"/>
      <c r="K145" s="48"/>
      <c r="L145" s="48"/>
      <c r="M145" s="57"/>
      <c r="N145" s="38"/>
      <c r="O145" s="17"/>
      <c r="P145" s="17"/>
      <c r="Q145" s="13"/>
      <c r="R145" s="4"/>
      <c r="S145" s="4"/>
      <c r="T145" s="4"/>
    </row>
    <row r="146" spans="1:20" s="8" customFormat="1" ht="11.25" customHeight="1">
      <c r="A146" s="15">
        <v>112</v>
      </c>
      <c r="B146" s="58" t="s">
        <v>71</v>
      </c>
      <c r="C146" s="59" t="s">
        <v>72</v>
      </c>
      <c r="D146" s="58" t="s">
        <v>11</v>
      </c>
      <c r="E146" s="58" t="s">
        <v>6</v>
      </c>
      <c r="F146" s="62">
        <v>10</v>
      </c>
      <c r="G146" s="59" t="s">
        <v>101</v>
      </c>
      <c r="H146" s="48">
        <v>560</v>
      </c>
      <c r="I146" s="48"/>
      <c r="J146" s="48"/>
      <c r="K146" s="48"/>
      <c r="L146" s="48"/>
      <c r="M146" s="57">
        <f aca="true" t="shared" si="41" ref="M146:M177">SUM(H146:L146)</f>
        <v>560</v>
      </c>
      <c r="N146" s="38" t="e">
        <f aca="true" t="shared" si="42" ref="N146:N177">SUM(R146:T146)</f>
        <v>#NUM!</v>
      </c>
      <c r="O146" s="75">
        <v>1</v>
      </c>
      <c r="P146" s="17"/>
      <c r="Q146" s="13"/>
      <c r="R146" s="4">
        <f aca="true" t="shared" si="43" ref="R146:R177">LARGE(H146:L146,1)</f>
        <v>560</v>
      </c>
      <c r="S146" s="4" t="e">
        <f aca="true" t="shared" si="44" ref="S146:S177">LARGE(H146:L146,2)</f>
        <v>#NUM!</v>
      </c>
      <c r="T146" s="4" t="e">
        <f aca="true" t="shared" si="45" ref="T146:T177">LARGE(H146:L146,3)</f>
        <v>#NUM!</v>
      </c>
    </row>
    <row r="147" spans="1:20" s="8" customFormat="1" ht="11.25" customHeight="1">
      <c r="A147" s="15">
        <v>113</v>
      </c>
      <c r="B147" s="58" t="s">
        <v>73</v>
      </c>
      <c r="C147" s="59" t="s">
        <v>12</v>
      </c>
      <c r="D147" s="58" t="s">
        <v>11</v>
      </c>
      <c r="E147" s="58" t="s">
        <v>6</v>
      </c>
      <c r="F147" s="62">
        <v>10</v>
      </c>
      <c r="G147" s="59" t="s">
        <v>104</v>
      </c>
      <c r="H147" s="48">
        <v>558</v>
      </c>
      <c r="I147" s="48"/>
      <c r="J147" s="48"/>
      <c r="K147" s="48"/>
      <c r="L147" s="48"/>
      <c r="M147" s="57">
        <f t="shared" si="41"/>
        <v>558</v>
      </c>
      <c r="N147" s="38" t="e">
        <f t="shared" si="42"/>
        <v>#NUM!</v>
      </c>
      <c r="O147" s="75">
        <v>2</v>
      </c>
      <c r="P147" s="17"/>
      <c r="Q147" s="13"/>
      <c r="R147" s="4">
        <f t="shared" si="43"/>
        <v>558</v>
      </c>
      <c r="S147" s="4" t="e">
        <f t="shared" si="44"/>
        <v>#NUM!</v>
      </c>
      <c r="T147" s="4" t="e">
        <f t="shared" si="45"/>
        <v>#NUM!</v>
      </c>
    </row>
    <row r="148" spans="1:20" s="8" customFormat="1" ht="11.25" customHeight="1">
      <c r="A148" s="15">
        <v>114</v>
      </c>
      <c r="B148" s="58" t="s">
        <v>74</v>
      </c>
      <c r="C148" s="59" t="s">
        <v>134</v>
      </c>
      <c r="D148" s="58" t="s">
        <v>11</v>
      </c>
      <c r="E148" s="58" t="s">
        <v>6</v>
      </c>
      <c r="F148" s="62">
        <v>10</v>
      </c>
      <c r="G148" s="59" t="s">
        <v>101</v>
      </c>
      <c r="H148" s="48">
        <v>557</v>
      </c>
      <c r="I148" s="48"/>
      <c r="J148" s="48"/>
      <c r="K148" s="48"/>
      <c r="L148" s="48"/>
      <c r="M148" s="57">
        <f t="shared" si="41"/>
        <v>557</v>
      </c>
      <c r="N148" s="38" t="e">
        <f t="shared" si="42"/>
        <v>#NUM!</v>
      </c>
      <c r="O148" s="75">
        <v>3</v>
      </c>
      <c r="P148" s="17"/>
      <c r="Q148" s="13"/>
      <c r="R148" s="4">
        <f t="shared" si="43"/>
        <v>557</v>
      </c>
      <c r="S148" s="4" t="e">
        <f t="shared" si="44"/>
        <v>#NUM!</v>
      </c>
      <c r="T148" s="4" t="e">
        <f t="shared" si="45"/>
        <v>#NUM!</v>
      </c>
    </row>
    <row r="149" spans="1:20" s="8" customFormat="1" ht="11.25" customHeight="1">
      <c r="A149" s="15">
        <v>115</v>
      </c>
      <c r="B149" s="61" t="s">
        <v>279</v>
      </c>
      <c r="C149" s="59" t="s">
        <v>41</v>
      </c>
      <c r="D149" s="61" t="s">
        <v>11</v>
      </c>
      <c r="E149" s="61" t="s">
        <v>6</v>
      </c>
      <c r="F149" s="65">
        <v>10</v>
      </c>
      <c r="G149" s="59" t="s">
        <v>150</v>
      </c>
      <c r="H149" s="48">
        <v>552</v>
      </c>
      <c r="I149" s="48"/>
      <c r="J149" s="48"/>
      <c r="K149" s="48"/>
      <c r="L149" s="48"/>
      <c r="M149" s="57">
        <f t="shared" si="41"/>
        <v>552</v>
      </c>
      <c r="N149" s="38" t="e">
        <f t="shared" si="42"/>
        <v>#NUM!</v>
      </c>
      <c r="O149" s="75">
        <v>4</v>
      </c>
      <c r="P149" s="17"/>
      <c r="Q149" s="78"/>
      <c r="R149" s="4">
        <f t="shared" si="43"/>
        <v>552</v>
      </c>
      <c r="S149" s="4" t="e">
        <f t="shared" si="44"/>
        <v>#NUM!</v>
      </c>
      <c r="T149" s="4" t="e">
        <f t="shared" si="45"/>
        <v>#NUM!</v>
      </c>
    </row>
    <row r="150" spans="1:20" s="8" customFormat="1" ht="11.25" customHeight="1">
      <c r="A150" s="15">
        <v>116</v>
      </c>
      <c r="B150" s="11" t="s">
        <v>260</v>
      </c>
      <c r="C150" s="9" t="s">
        <v>180</v>
      </c>
      <c r="D150" s="11" t="s">
        <v>11</v>
      </c>
      <c r="E150" s="11" t="s">
        <v>6</v>
      </c>
      <c r="F150" s="26">
        <v>10</v>
      </c>
      <c r="G150" s="50" t="s">
        <v>150</v>
      </c>
      <c r="H150" s="17">
        <v>551</v>
      </c>
      <c r="I150" s="17"/>
      <c r="J150" s="17"/>
      <c r="K150" s="17"/>
      <c r="L150" s="17"/>
      <c r="M150" s="15">
        <f t="shared" si="41"/>
        <v>551</v>
      </c>
      <c r="N150" s="38" t="e">
        <f t="shared" si="42"/>
        <v>#NUM!</v>
      </c>
      <c r="O150" s="75">
        <v>5</v>
      </c>
      <c r="P150" s="17"/>
      <c r="Q150" s="13"/>
      <c r="R150" s="4">
        <f t="shared" si="43"/>
        <v>551</v>
      </c>
      <c r="S150" s="4" t="e">
        <f t="shared" si="44"/>
        <v>#NUM!</v>
      </c>
      <c r="T150" s="4" t="e">
        <f t="shared" si="45"/>
        <v>#NUM!</v>
      </c>
    </row>
    <row r="151" spans="1:20" s="8" customFormat="1" ht="11.25" customHeight="1">
      <c r="A151" s="15">
        <v>117</v>
      </c>
      <c r="B151" s="58" t="s">
        <v>88</v>
      </c>
      <c r="C151" s="59" t="s">
        <v>151</v>
      </c>
      <c r="D151" s="58" t="s">
        <v>11</v>
      </c>
      <c r="E151" s="58" t="s">
        <v>6</v>
      </c>
      <c r="F151" s="62">
        <v>10</v>
      </c>
      <c r="G151" s="59" t="s">
        <v>150</v>
      </c>
      <c r="H151" s="48">
        <v>548</v>
      </c>
      <c r="I151" s="48"/>
      <c r="J151" s="48"/>
      <c r="K151" s="48"/>
      <c r="L151" s="48"/>
      <c r="M151" s="57">
        <f t="shared" si="41"/>
        <v>548</v>
      </c>
      <c r="N151" s="38" t="e">
        <f t="shared" si="42"/>
        <v>#NUM!</v>
      </c>
      <c r="O151" s="75">
        <v>6</v>
      </c>
      <c r="P151" s="17"/>
      <c r="Q151" s="13"/>
      <c r="R151" s="4">
        <f t="shared" si="43"/>
        <v>548</v>
      </c>
      <c r="S151" s="4" t="e">
        <f t="shared" si="44"/>
        <v>#NUM!</v>
      </c>
      <c r="T151" s="4" t="e">
        <f t="shared" si="45"/>
        <v>#NUM!</v>
      </c>
    </row>
    <row r="152" spans="1:20" s="8" customFormat="1" ht="11.25" customHeight="1">
      <c r="A152" s="15">
        <v>118</v>
      </c>
      <c r="B152" s="58" t="s">
        <v>334</v>
      </c>
      <c r="C152" s="59" t="s">
        <v>10</v>
      </c>
      <c r="D152" s="58" t="s">
        <v>11</v>
      </c>
      <c r="E152" s="58" t="s">
        <v>6</v>
      </c>
      <c r="F152" s="62">
        <v>10</v>
      </c>
      <c r="G152" s="59" t="s">
        <v>335</v>
      </c>
      <c r="H152" s="48">
        <v>542</v>
      </c>
      <c r="I152" s="48"/>
      <c r="J152" s="48"/>
      <c r="K152" s="48"/>
      <c r="L152" s="48"/>
      <c r="M152" s="57">
        <f t="shared" si="41"/>
        <v>542</v>
      </c>
      <c r="N152" s="38" t="e">
        <f t="shared" si="42"/>
        <v>#NUM!</v>
      </c>
      <c r="O152" s="75">
        <v>7</v>
      </c>
      <c r="P152" s="17" t="s">
        <v>179</v>
      </c>
      <c r="R152" s="4">
        <f t="shared" si="43"/>
        <v>542</v>
      </c>
      <c r="S152" s="4" t="e">
        <f t="shared" si="44"/>
        <v>#NUM!</v>
      </c>
      <c r="T152" s="4" t="e">
        <f t="shared" si="45"/>
        <v>#NUM!</v>
      </c>
    </row>
    <row r="153" spans="1:20" s="8" customFormat="1" ht="11.25" customHeight="1">
      <c r="A153" s="15">
        <v>119</v>
      </c>
      <c r="B153" s="58" t="s">
        <v>163</v>
      </c>
      <c r="C153" s="59" t="s">
        <v>180</v>
      </c>
      <c r="D153" s="58" t="s">
        <v>11</v>
      </c>
      <c r="E153" s="58" t="s">
        <v>6</v>
      </c>
      <c r="F153" s="62">
        <v>10</v>
      </c>
      <c r="G153" s="59" t="s">
        <v>102</v>
      </c>
      <c r="H153" s="48">
        <v>541</v>
      </c>
      <c r="I153" s="48"/>
      <c r="J153" s="48"/>
      <c r="K153" s="48"/>
      <c r="L153" s="48"/>
      <c r="M153" s="57">
        <f t="shared" si="41"/>
        <v>541</v>
      </c>
      <c r="N153" s="38" t="e">
        <f t="shared" si="42"/>
        <v>#NUM!</v>
      </c>
      <c r="O153" s="75">
        <v>7</v>
      </c>
      <c r="P153" s="17"/>
      <c r="Q153" s="13"/>
      <c r="R153" s="4">
        <f t="shared" si="43"/>
        <v>541</v>
      </c>
      <c r="S153" s="4" t="e">
        <f t="shared" si="44"/>
        <v>#NUM!</v>
      </c>
      <c r="T153" s="4" t="e">
        <f t="shared" si="45"/>
        <v>#NUM!</v>
      </c>
    </row>
    <row r="154" spans="1:21" s="8" customFormat="1" ht="11.25" customHeight="1">
      <c r="A154" s="15">
        <v>120</v>
      </c>
      <c r="B154" s="61" t="s">
        <v>224</v>
      </c>
      <c r="C154" s="59" t="s">
        <v>100</v>
      </c>
      <c r="D154" s="61" t="s">
        <v>11</v>
      </c>
      <c r="E154" s="61" t="s">
        <v>6</v>
      </c>
      <c r="F154" s="65">
        <v>10</v>
      </c>
      <c r="G154" s="59" t="s">
        <v>69</v>
      </c>
      <c r="H154" s="48">
        <v>541</v>
      </c>
      <c r="I154" s="48"/>
      <c r="J154" s="48"/>
      <c r="K154" s="48"/>
      <c r="L154" s="48"/>
      <c r="M154" s="57">
        <f t="shared" si="41"/>
        <v>541</v>
      </c>
      <c r="N154" s="38" t="e">
        <f t="shared" si="42"/>
        <v>#NUM!</v>
      </c>
      <c r="O154" s="75">
        <v>8</v>
      </c>
      <c r="P154" s="17"/>
      <c r="Q154" s="13"/>
      <c r="R154" s="4">
        <f t="shared" si="43"/>
        <v>541</v>
      </c>
      <c r="S154" s="4" t="e">
        <f t="shared" si="44"/>
        <v>#NUM!</v>
      </c>
      <c r="T154" s="4" t="e">
        <f t="shared" si="45"/>
        <v>#NUM!</v>
      </c>
      <c r="U154"/>
    </row>
    <row r="155" spans="1:21" s="8" customFormat="1" ht="11.25" customHeight="1">
      <c r="A155" s="15">
        <v>121</v>
      </c>
      <c r="B155" s="54" t="s">
        <v>256</v>
      </c>
      <c r="C155" s="55" t="s">
        <v>52</v>
      </c>
      <c r="D155" s="54" t="s">
        <v>11</v>
      </c>
      <c r="E155" s="54" t="s">
        <v>6</v>
      </c>
      <c r="F155" s="60">
        <v>10</v>
      </c>
      <c r="G155" s="55" t="s">
        <v>34</v>
      </c>
      <c r="H155" s="48">
        <v>539</v>
      </c>
      <c r="I155" s="48"/>
      <c r="J155" s="48"/>
      <c r="K155" s="48"/>
      <c r="L155" s="48"/>
      <c r="M155" s="57">
        <f t="shared" si="41"/>
        <v>539</v>
      </c>
      <c r="N155" s="38" t="e">
        <f t="shared" si="42"/>
        <v>#NUM!</v>
      </c>
      <c r="O155" s="75">
        <v>9</v>
      </c>
      <c r="P155" s="17"/>
      <c r="R155" s="4">
        <f t="shared" si="43"/>
        <v>539</v>
      </c>
      <c r="S155" s="4" t="e">
        <f t="shared" si="44"/>
        <v>#NUM!</v>
      </c>
      <c r="T155" s="4" t="e">
        <f t="shared" si="45"/>
        <v>#NUM!</v>
      </c>
      <c r="U155"/>
    </row>
    <row r="156" spans="1:20" s="8" customFormat="1" ht="12.75">
      <c r="A156" s="15">
        <v>122</v>
      </c>
      <c r="B156" s="58" t="s">
        <v>47</v>
      </c>
      <c r="C156" s="59" t="s">
        <v>18</v>
      </c>
      <c r="D156" s="58" t="s">
        <v>11</v>
      </c>
      <c r="E156" s="58" t="s">
        <v>6</v>
      </c>
      <c r="F156" s="62">
        <v>10</v>
      </c>
      <c r="G156" s="59" t="s">
        <v>46</v>
      </c>
      <c r="H156" s="48">
        <v>538</v>
      </c>
      <c r="I156" s="48"/>
      <c r="J156" s="48"/>
      <c r="K156" s="48"/>
      <c r="L156" s="48"/>
      <c r="M156" s="57">
        <f t="shared" si="41"/>
        <v>538</v>
      </c>
      <c r="N156" s="38" t="e">
        <f t="shared" si="42"/>
        <v>#NUM!</v>
      </c>
      <c r="O156" s="75">
        <v>10</v>
      </c>
      <c r="P156" s="17"/>
      <c r="Q156" s="13"/>
      <c r="R156" s="4">
        <f t="shared" si="43"/>
        <v>538</v>
      </c>
      <c r="S156" s="4" t="e">
        <f t="shared" si="44"/>
        <v>#NUM!</v>
      </c>
      <c r="T156" s="4" t="e">
        <f t="shared" si="45"/>
        <v>#NUM!</v>
      </c>
    </row>
    <row r="157" spans="1:20" s="8" customFormat="1" ht="12.75">
      <c r="A157" s="15">
        <v>123</v>
      </c>
      <c r="B157" s="61" t="s">
        <v>125</v>
      </c>
      <c r="C157" s="59" t="s">
        <v>10</v>
      </c>
      <c r="D157" s="61" t="s">
        <v>11</v>
      </c>
      <c r="E157" s="61" t="s">
        <v>6</v>
      </c>
      <c r="F157" s="65">
        <v>10</v>
      </c>
      <c r="G157" s="59" t="s">
        <v>50</v>
      </c>
      <c r="H157" s="48">
        <v>537</v>
      </c>
      <c r="I157" s="48"/>
      <c r="J157" s="48"/>
      <c r="K157" s="48"/>
      <c r="L157" s="48"/>
      <c r="M157" s="57">
        <f t="shared" si="41"/>
        <v>537</v>
      </c>
      <c r="N157" s="38" t="e">
        <f t="shared" si="42"/>
        <v>#NUM!</v>
      </c>
      <c r="O157" s="75">
        <v>11</v>
      </c>
      <c r="P157" s="17"/>
      <c r="Q157" s="13"/>
      <c r="R157" s="4">
        <f t="shared" si="43"/>
        <v>537</v>
      </c>
      <c r="S157" s="4" t="e">
        <f t="shared" si="44"/>
        <v>#NUM!</v>
      </c>
      <c r="T157" s="4" t="e">
        <f t="shared" si="45"/>
        <v>#NUM!</v>
      </c>
    </row>
    <row r="158" spans="1:20" s="8" customFormat="1" ht="11.25" customHeight="1">
      <c r="A158" s="15">
        <v>124</v>
      </c>
      <c r="B158" s="54" t="s">
        <v>206</v>
      </c>
      <c r="C158" s="55" t="s">
        <v>207</v>
      </c>
      <c r="D158" s="56" t="s">
        <v>11</v>
      </c>
      <c r="E158" s="54" t="s">
        <v>6</v>
      </c>
      <c r="F158" s="60">
        <v>10</v>
      </c>
      <c r="G158" s="55" t="s">
        <v>103</v>
      </c>
      <c r="H158" s="48">
        <v>535</v>
      </c>
      <c r="I158" s="48"/>
      <c r="J158" s="48"/>
      <c r="K158" s="48"/>
      <c r="L158" s="48"/>
      <c r="M158" s="57">
        <f t="shared" si="41"/>
        <v>535</v>
      </c>
      <c r="N158" s="38" t="e">
        <f t="shared" si="42"/>
        <v>#NUM!</v>
      </c>
      <c r="O158" s="75">
        <v>12</v>
      </c>
      <c r="P158" s="17"/>
      <c r="Q158" s="13"/>
      <c r="R158" s="4">
        <f t="shared" si="43"/>
        <v>535</v>
      </c>
      <c r="S158" s="4" t="e">
        <f t="shared" si="44"/>
        <v>#NUM!</v>
      </c>
      <c r="T158" s="4" t="e">
        <f t="shared" si="45"/>
        <v>#NUM!</v>
      </c>
    </row>
    <row r="159" spans="1:20" s="8" customFormat="1" ht="11.25" customHeight="1">
      <c r="A159" s="15">
        <v>125</v>
      </c>
      <c r="B159" s="54" t="s">
        <v>96</v>
      </c>
      <c r="C159" s="55" t="s">
        <v>32</v>
      </c>
      <c r="D159" s="54" t="s">
        <v>11</v>
      </c>
      <c r="E159" s="54" t="s">
        <v>6</v>
      </c>
      <c r="F159" s="60">
        <v>10</v>
      </c>
      <c r="G159" s="55" t="s">
        <v>46</v>
      </c>
      <c r="H159" s="48">
        <v>534</v>
      </c>
      <c r="I159" s="48"/>
      <c r="J159" s="48"/>
      <c r="K159" s="48"/>
      <c r="L159" s="48"/>
      <c r="M159" s="57">
        <f t="shared" si="41"/>
        <v>534</v>
      </c>
      <c r="N159" s="38" t="e">
        <f t="shared" si="42"/>
        <v>#NUM!</v>
      </c>
      <c r="O159" s="75">
        <v>13</v>
      </c>
      <c r="P159" s="17"/>
      <c r="Q159" s="13"/>
      <c r="R159" s="4">
        <f t="shared" si="43"/>
        <v>534</v>
      </c>
      <c r="S159" s="4" t="e">
        <f t="shared" si="44"/>
        <v>#NUM!</v>
      </c>
      <c r="T159" s="4" t="e">
        <f t="shared" si="45"/>
        <v>#NUM!</v>
      </c>
    </row>
    <row r="160" spans="1:20" s="8" customFormat="1" ht="11.25" customHeight="1">
      <c r="A160" s="15">
        <v>126</v>
      </c>
      <c r="B160" s="58" t="s">
        <v>49</v>
      </c>
      <c r="C160" s="59" t="s">
        <v>147</v>
      </c>
      <c r="D160" s="58" t="s">
        <v>11</v>
      </c>
      <c r="E160" s="58" t="s">
        <v>6</v>
      </c>
      <c r="F160" s="62">
        <v>10</v>
      </c>
      <c r="G160" s="59" t="s">
        <v>46</v>
      </c>
      <c r="H160" s="48">
        <v>534</v>
      </c>
      <c r="I160" s="48"/>
      <c r="J160" s="48"/>
      <c r="K160" s="48"/>
      <c r="L160" s="48"/>
      <c r="M160" s="57">
        <f t="shared" si="41"/>
        <v>534</v>
      </c>
      <c r="N160" s="38" t="e">
        <f t="shared" si="42"/>
        <v>#NUM!</v>
      </c>
      <c r="O160" s="75">
        <v>14</v>
      </c>
      <c r="P160" s="47"/>
      <c r="Q160" s="13"/>
      <c r="R160" s="4">
        <f t="shared" si="43"/>
        <v>534</v>
      </c>
      <c r="S160" s="4" t="e">
        <f t="shared" si="44"/>
        <v>#NUM!</v>
      </c>
      <c r="T160" s="4" t="e">
        <f t="shared" si="45"/>
        <v>#NUM!</v>
      </c>
    </row>
    <row r="161" spans="1:20" s="8" customFormat="1" ht="11.25" customHeight="1">
      <c r="A161" s="15">
        <v>127</v>
      </c>
      <c r="B161" s="54" t="s">
        <v>232</v>
      </c>
      <c r="C161" s="55" t="s">
        <v>43</v>
      </c>
      <c r="D161" s="54" t="s">
        <v>11</v>
      </c>
      <c r="E161" s="54" t="s">
        <v>6</v>
      </c>
      <c r="F161" s="60">
        <v>10</v>
      </c>
      <c r="G161" s="55" t="s">
        <v>42</v>
      </c>
      <c r="H161" s="48">
        <v>533</v>
      </c>
      <c r="I161" s="48"/>
      <c r="J161" s="48"/>
      <c r="K161" s="48"/>
      <c r="L161" s="48"/>
      <c r="M161" s="57">
        <f t="shared" si="41"/>
        <v>533</v>
      </c>
      <c r="N161" s="38" t="e">
        <f t="shared" si="42"/>
        <v>#NUM!</v>
      </c>
      <c r="O161" s="75">
        <v>15</v>
      </c>
      <c r="P161" s="17"/>
      <c r="Q161" s="13"/>
      <c r="R161" s="4">
        <f t="shared" si="43"/>
        <v>533</v>
      </c>
      <c r="S161" s="4" t="e">
        <f t="shared" si="44"/>
        <v>#NUM!</v>
      </c>
      <c r="T161" s="4" t="e">
        <f t="shared" si="45"/>
        <v>#NUM!</v>
      </c>
    </row>
    <row r="162" spans="1:20" s="8" customFormat="1" ht="12.75">
      <c r="A162" s="15">
        <v>128</v>
      </c>
      <c r="B162" s="58" t="s">
        <v>271</v>
      </c>
      <c r="C162" s="59" t="s">
        <v>27</v>
      </c>
      <c r="D162" s="58" t="s">
        <v>11</v>
      </c>
      <c r="E162" s="58" t="s">
        <v>6</v>
      </c>
      <c r="F162" s="62">
        <v>10</v>
      </c>
      <c r="G162" s="55" t="s">
        <v>250</v>
      </c>
      <c r="H162" s="48">
        <v>531</v>
      </c>
      <c r="I162" s="48"/>
      <c r="J162" s="48"/>
      <c r="K162" s="48"/>
      <c r="L162" s="48"/>
      <c r="M162" s="57">
        <f t="shared" si="41"/>
        <v>531</v>
      </c>
      <c r="N162" s="38" t="e">
        <f t="shared" si="42"/>
        <v>#NUM!</v>
      </c>
      <c r="O162" s="75">
        <v>16</v>
      </c>
      <c r="P162" s="17"/>
      <c r="Q162" s="13"/>
      <c r="R162" s="4">
        <f t="shared" si="43"/>
        <v>531</v>
      </c>
      <c r="S162" s="4" t="e">
        <f t="shared" si="44"/>
        <v>#NUM!</v>
      </c>
      <c r="T162" s="4" t="e">
        <f t="shared" si="45"/>
        <v>#NUM!</v>
      </c>
    </row>
    <row r="163" spans="1:20" s="8" customFormat="1" ht="12.75">
      <c r="A163" s="15">
        <v>129</v>
      </c>
      <c r="B163" s="54" t="s">
        <v>257</v>
      </c>
      <c r="C163" s="55" t="s">
        <v>116</v>
      </c>
      <c r="D163" s="54" t="s">
        <v>11</v>
      </c>
      <c r="E163" s="54" t="s">
        <v>6</v>
      </c>
      <c r="F163" s="60">
        <v>10</v>
      </c>
      <c r="G163" s="55" t="s">
        <v>34</v>
      </c>
      <c r="H163" s="48">
        <v>529</v>
      </c>
      <c r="I163" s="48"/>
      <c r="J163" s="48"/>
      <c r="K163" s="48"/>
      <c r="L163" s="48"/>
      <c r="M163" s="57">
        <f t="shared" si="41"/>
        <v>529</v>
      </c>
      <c r="N163" s="38" t="e">
        <f t="shared" si="42"/>
        <v>#NUM!</v>
      </c>
      <c r="O163" s="75">
        <v>17</v>
      </c>
      <c r="P163" s="17"/>
      <c r="Q163" s="13"/>
      <c r="R163" s="4">
        <f t="shared" si="43"/>
        <v>529</v>
      </c>
      <c r="S163" s="4" t="e">
        <f t="shared" si="44"/>
        <v>#NUM!</v>
      </c>
      <c r="T163" s="4" t="e">
        <f t="shared" si="45"/>
        <v>#NUM!</v>
      </c>
    </row>
    <row r="164" spans="1:20" s="8" customFormat="1" ht="12.75">
      <c r="A164" s="15">
        <v>130</v>
      </c>
      <c r="B164" s="58" t="s">
        <v>138</v>
      </c>
      <c r="C164" s="59" t="s">
        <v>118</v>
      </c>
      <c r="D164" s="58" t="s">
        <v>11</v>
      </c>
      <c r="E164" s="58" t="s">
        <v>6</v>
      </c>
      <c r="F164" s="62">
        <v>10</v>
      </c>
      <c r="G164" s="59" t="s">
        <v>139</v>
      </c>
      <c r="H164" s="48">
        <v>529</v>
      </c>
      <c r="I164" s="48"/>
      <c r="J164" s="48"/>
      <c r="K164" s="48"/>
      <c r="L164" s="48"/>
      <c r="M164" s="57">
        <f t="shared" si="41"/>
        <v>529</v>
      </c>
      <c r="N164" s="38" t="e">
        <f t="shared" si="42"/>
        <v>#NUM!</v>
      </c>
      <c r="O164" s="75">
        <v>18</v>
      </c>
      <c r="P164" s="17"/>
      <c r="Q164" s="13"/>
      <c r="R164" s="4">
        <f t="shared" si="43"/>
        <v>529</v>
      </c>
      <c r="S164" s="4" t="e">
        <f t="shared" si="44"/>
        <v>#NUM!</v>
      </c>
      <c r="T164" s="4" t="e">
        <f t="shared" si="45"/>
        <v>#NUM!</v>
      </c>
    </row>
    <row r="165" spans="1:20" s="8" customFormat="1" ht="11.25" customHeight="1">
      <c r="A165" s="15">
        <v>131</v>
      </c>
      <c r="B165" s="54" t="s">
        <v>239</v>
      </c>
      <c r="C165" s="55" t="s">
        <v>99</v>
      </c>
      <c r="D165" s="54" t="s">
        <v>11</v>
      </c>
      <c r="E165" s="54" t="s">
        <v>6</v>
      </c>
      <c r="F165" s="60">
        <v>10</v>
      </c>
      <c r="G165" s="55" t="s">
        <v>90</v>
      </c>
      <c r="H165" s="48">
        <v>528</v>
      </c>
      <c r="I165" s="48"/>
      <c r="J165" s="48"/>
      <c r="K165" s="48"/>
      <c r="L165" s="48"/>
      <c r="M165" s="57">
        <f t="shared" si="41"/>
        <v>528</v>
      </c>
      <c r="N165" s="38" t="e">
        <f t="shared" si="42"/>
        <v>#NUM!</v>
      </c>
      <c r="O165" s="75">
        <v>19</v>
      </c>
      <c r="P165" s="17"/>
      <c r="Q165" s="13"/>
      <c r="R165" s="4">
        <f t="shared" si="43"/>
        <v>528</v>
      </c>
      <c r="S165" s="4" t="e">
        <f t="shared" si="44"/>
        <v>#NUM!</v>
      </c>
      <c r="T165" s="4" t="e">
        <f t="shared" si="45"/>
        <v>#NUM!</v>
      </c>
    </row>
    <row r="166" spans="1:20" s="8" customFormat="1" ht="11.25" customHeight="1">
      <c r="A166" s="15">
        <v>132</v>
      </c>
      <c r="B166" s="58" t="s">
        <v>350</v>
      </c>
      <c r="C166" s="59" t="s">
        <v>351</v>
      </c>
      <c r="D166" s="58" t="s">
        <v>11</v>
      </c>
      <c r="E166" s="58" t="s">
        <v>6</v>
      </c>
      <c r="F166" s="62">
        <v>10</v>
      </c>
      <c r="G166" s="59" t="s">
        <v>249</v>
      </c>
      <c r="H166" s="48">
        <v>527</v>
      </c>
      <c r="I166" s="48"/>
      <c r="J166" s="48"/>
      <c r="K166" s="48"/>
      <c r="L166" s="48"/>
      <c r="M166" s="57">
        <f t="shared" si="41"/>
        <v>527</v>
      </c>
      <c r="N166" s="38" t="e">
        <f t="shared" si="42"/>
        <v>#NUM!</v>
      </c>
      <c r="O166" s="75">
        <v>20</v>
      </c>
      <c r="P166" s="17"/>
      <c r="R166" s="4">
        <f t="shared" si="43"/>
        <v>527</v>
      </c>
      <c r="S166" s="4" t="e">
        <f t="shared" si="44"/>
        <v>#NUM!</v>
      </c>
      <c r="T166" s="4" t="e">
        <f t="shared" si="45"/>
        <v>#NUM!</v>
      </c>
    </row>
    <row r="167" spans="1:20" s="8" customFormat="1" ht="11.25" customHeight="1">
      <c r="A167" s="15">
        <v>133</v>
      </c>
      <c r="B167" s="58" t="s">
        <v>97</v>
      </c>
      <c r="C167" s="59" t="s">
        <v>24</v>
      </c>
      <c r="D167" s="58" t="s">
        <v>11</v>
      </c>
      <c r="E167" s="58" t="s">
        <v>6</v>
      </c>
      <c r="F167" s="62">
        <v>10</v>
      </c>
      <c r="G167" s="59" t="s">
        <v>83</v>
      </c>
      <c r="H167" s="48">
        <v>525</v>
      </c>
      <c r="I167" s="48"/>
      <c r="J167" s="48"/>
      <c r="K167" s="48"/>
      <c r="L167" s="48"/>
      <c r="M167" s="57">
        <f t="shared" si="41"/>
        <v>525</v>
      </c>
      <c r="N167" s="38" t="e">
        <f t="shared" si="42"/>
        <v>#NUM!</v>
      </c>
      <c r="O167" s="75">
        <v>21</v>
      </c>
      <c r="P167" s="17"/>
      <c r="Q167" s="13"/>
      <c r="R167" s="4">
        <f t="shared" si="43"/>
        <v>525</v>
      </c>
      <c r="S167" s="4" t="e">
        <f t="shared" si="44"/>
        <v>#NUM!</v>
      </c>
      <c r="T167" s="4" t="e">
        <f t="shared" si="45"/>
        <v>#NUM!</v>
      </c>
    </row>
    <row r="168" spans="1:20" s="8" customFormat="1" ht="11.25" customHeight="1">
      <c r="A168" s="15">
        <v>134</v>
      </c>
      <c r="B168" s="58" t="s">
        <v>267</v>
      </c>
      <c r="C168" s="59" t="s">
        <v>144</v>
      </c>
      <c r="D168" s="58" t="s">
        <v>11</v>
      </c>
      <c r="E168" s="58" t="s">
        <v>6</v>
      </c>
      <c r="F168" s="62">
        <v>10</v>
      </c>
      <c r="G168" s="55" t="s">
        <v>83</v>
      </c>
      <c r="H168" s="48">
        <v>523</v>
      </c>
      <c r="I168" s="48"/>
      <c r="J168" s="48"/>
      <c r="K168" s="48"/>
      <c r="L168" s="48"/>
      <c r="M168" s="57">
        <f t="shared" si="41"/>
        <v>523</v>
      </c>
      <c r="N168" s="38" t="e">
        <f t="shared" si="42"/>
        <v>#NUM!</v>
      </c>
      <c r="O168" s="75">
        <v>22</v>
      </c>
      <c r="P168" s="79"/>
      <c r="Q168" s="13"/>
      <c r="R168" s="4">
        <f t="shared" si="43"/>
        <v>523</v>
      </c>
      <c r="S168" s="4" t="e">
        <f t="shared" si="44"/>
        <v>#NUM!</v>
      </c>
      <c r="T168" s="4" t="e">
        <f t="shared" si="45"/>
        <v>#NUM!</v>
      </c>
    </row>
    <row r="169" spans="1:20" s="8" customFormat="1" ht="11.25" customHeight="1">
      <c r="A169" s="15">
        <v>135</v>
      </c>
      <c r="B169" s="58" t="s">
        <v>346</v>
      </c>
      <c r="C169" s="59" t="s">
        <v>26</v>
      </c>
      <c r="D169" s="58" t="s">
        <v>11</v>
      </c>
      <c r="E169" s="58" t="s">
        <v>6</v>
      </c>
      <c r="F169" s="62">
        <v>10</v>
      </c>
      <c r="G169" s="59" t="s">
        <v>250</v>
      </c>
      <c r="H169" s="48">
        <v>520</v>
      </c>
      <c r="I169" s="48"/>
      <c r="J169" s="48"/>
      <c r="K169" s="48"/>
      <c r="L169" s="48"/>
      <c r="M169" s="57">
        <f t="shared" si="41"/>
        <v>520</v>
      </c>
      <c r="N169" s="38" t="e">
        <f t="shared" si="42"/>
        <v>#NUM!</v>
      </c>
      <c r="O169" s="75">
        <v>23</v>
      </c>
      <c r="P169" s="17"/>
      <c r="R169" s="4">
        <f t="shared" si="43"/>
        <v>520</v>
      </c>
      <c r="S169" s="4" t="e">
        <f t="shared" si="44"/>
        <v>#NUM!</v>
      </c>
      <c r="T169" s="4" t="e">
        <f t="shared" si="45"/>
        <v>#NUM!</v>
      </c>
    </row>
    <row r="170" spans="1:20" s="8" customFormat="1" ht="11.25" customHeight="1">
      <c r="A170" s="15">
        <v>136</v>
      </c>
      <c r="B170" s="58" t="s">
        <v>230</v>
      </c>
      <c r="C170" s="59" t="s">
        <v>64</v>
      </c>
      <c r="D170" s="58" t="s">
        <v>11</v>
      </c>
      <c r="E170" s="58" t="s">
        <v>6</v>
      </c>
      <c r="F170" s="62">
        <v>10</v>
      </c>
      <c r="G170" s="59" t="s">
        <v>46</v>
      </c>
      <c r="H170" s="48">
        <v>520</v>
      </c>
      <c r="I170" s="48"/>
      <c r="J170" s="48"/>
      <c r="K170" s="48"/>
      <c r="L170" s="48"/>
      <c r="M170" s="57">
        <f t="shared" si="41"/>
        <v>520</v>
      </c>
      <c r="N170" s="38" t="e">
        <f t="shared" si="42"/>
        <v>#NUM!</v>
      </c>
      <c r="O170" s="75">
        <v>24</v>
      </c>
      <c r="P170" s="79"/>
      <c r="Q170" s="13"/>
      <c r="R170" s="4">
        <f t="shared" si="43"/>
        <v>520</v>
      </c>
      <c r="S170" s="4" t="e">
        <f t="shared" si="44"/>
        <v>#NUM!</v>
      </c>
      <c r="T170" s="4" t="e">
        <f t="shared" si="45"/>
        <v>#NUM!</v>
      </c>
    </row>
    <row r="171" spans="1:20" s="8" customFormat="1" ht="11.25" customHeight="1">
      <c r="A171" s="15">
        <v>137</v>
      </c>
      <c r="B171" s="54" t="s">
        <v>93</v>
      </c>
      <c r="C171" s="55" t="s">
        <v>27</v>
      </c>
      <c r="D171" s="54" t="s">
        <v>11</v>
      </c>
      <c r="E171" s="54" t="s">
        <v>6</v>
      </c>
      <c r="F171" s="60">
        <v>10</v>
      </c>
      <c r="G171" s="55" t="s">
        <v>37</v>
      </c>
      <c r="H171" s="48">
        <v>519</v>
      </c>
      <c r="I171" s="48"/>
      <c r="J171" s="48"/>
      <c r="K171" s="48"/>
      <c r="L171" s="48"/>
      <c r="M171" s="57">
        <f t="shared" si="41"/>
        <v>519</v>
      </c>
      <c r="N171" s="38" t="e">
        <f t="shared" si="42"/>
        <v>#NUM!</v>
      </c>
      <c r="O171" s="75">
        <v>25</v>
      </c>
      <c r="P171" s="17"/>
      <c r="Q171" s="13"/>
      <c r="R171" s="4">
        <f t="shared" si="43"/>
        <v>519</v>
      </c>
      <c r="S171" s="4" t="e">
        <f t="shared" si="44"/>
        <v>#NUM!</v>
      </c>
      <c r="T171" s="4" t="e">
        <f t="shared" si="45"/>
        <v>#NUM!</v>
      </c>
    </row>
    <row r="172" spans="1:20" s="8" customFormat="1" ht="11.25" customHeight="1">
      <c r="A172" s="15">
        <v>138</v>
      </c>
      <c r="B172" s="54" t="s">
        <v>89</v>
      </c>
      <c r="C172" s="64" t="s">
        <v>133</v>
      </c>
      <c r="D172" s="54" t="s">
        <v>11</v>
      </c>
      <c r="E172" s="54" t="s">
        <v>6</v>
      </c>
      <c r="F172" s="60">
        <v>10</v>
      </c>
      <c r="G172" s="55" t="s">
        <v>90</v>
      </c>
      <c r="H172" s="48">
        <v>519</v>
      </c>
      <c r="I172" s="48"/>
      <c r="J172" s="48"/>
      <c r="K172" s="48"/>
      <c r="L172" s="48"/>
      <c r="M172" s="57">
        <f t="shared" si="41"/>
        <v>519</v>
      </c>
      <c r="N172" s="38" t="e">
        <f t="shared" si="42"/>
        <v>#NUM!</v>
      </c>
      <c r="O172" s="75">
        <v>26</v>
      </c>
      <c r="P172" s="17"/>
      <c r="Q172" s="13"/>
      <c r="R172" s="4">
        <f t="shared" si="43"/>
        <v>519</v>
      </c>
      <c r="S172" s="4" t="e">
        <f t="shared" si="44"/>
        <v>#NUM!</v>
      </c>
      <c r="T172" s="4" t="e">
        <f t="shared" si="45"/>
        <v>#NUM!</v>
      </c>
    </row>
    <row r="173" spans="1:20" s="8" customFormat="1" ht="11.25" customHeight="1">
      <c r="A173" s="15">
        <v>139</v>
      </c>
      <c r="B173" s="58" t="s">
        <v>301</v>
      </c>
      <c r="C173" s="59" t="s">
        <v>331</v>
      </c>
      <c r="D173" s="58" t="s">
        <v>11</v>
      </c>
      <c r="E173" s="58" t="s">
        <v>6</v>
      </c>
      <c r="F173" s="62">
        <v>10</v>
      </c>
      <c r="G173" s="59" t="s">
        <v>237</v>
      </c>
      <c r="H173" s="48">
        <v>518</v>
      </c>
      <c r="I173" s="48"/>
      <c r="J173" s="48"/>
      <c r="K173" s="48"/>
      <c r="L173" s="48"/>
      <c r="M173" s="57">
        <f t="shared" si="41"/>
        <v>518</v>
      </c>
      <c r="N173" s="38" t="e">
        <f t="shared" si="42"/>
        <v>#NUM!</v>
      </c>
      <c r="O173" s="75">
        <v>27</v>
      </c>
      <c r="P173" s="17"/>
      <c r="R173" s="4">
        <f t="shared" si="43"/>
        <v>518</v>
      </c>
      <c r="S173" s="4" t="e">
        <f t="shared" si="44"/>
        <v>#NUM!</v>
      </c>
      <c r="T173" s="4" t="e">
        <f t="shared" si="45"/>
        <v>#NUM!</v>
      </c>
    </row>
    <row r="174" spans="1:20" s="8" customFormat="1" ht="11.25" customHeight="1">
      <c r="A174" s="15">
        <v>140</v>
      </c>
      <c r="B174" s="54" t="s">
        <v>209</v>
      </c>
      <c r="C174" s="55" t="s">
        <v>32</v>
      </c>
      <c r="D174" s="54" t="s">
        <v>11</v>
      </c>
      <c r="E174" s="54" t="s">
        <v>6</v>
      </c>
      <c r="F174" s="60">
        <v>10</v>
      </c>
      <c r="G174" s="55" t="s">
        <v>83</v>
      </c>
      <c r="H174" s="48">
        <v>517</v>
      </c>
      <c r="I174" s="48"/>
      <c r="J174" s="48"/>
      <c r="K174" s="48"/>
      <c r="L174" s="48"/>
      <c r="M174" s="57">
        <f t="shared" si="41"/>
        <v>517</v>
      </c>
      <c r="N174" s="38" t="e">
        <f t="shared" si="42"/>
        <v>#NUM!</v>
      </c>
      <c r="O174" s="75">
        <v>28</v>
      </c>
      <c r="P174" s="17"/>
      <c r="Q174" s="13"/>
      <c r="R174" s="4">
        <f t="shared" si="43"/>
        <v>517</v>
      </c>
      <c r="S174" s="4" t="e">
        <f t="shared" si="44"/>
        <v>#NUM!</v>
      </c>
      <c r="T174" s="4" t="e">
        <f t="shared" si="45"/>
        <v>#NUM!</v>
      </c>
    </row>
    <row r="175" spans="1:20" s="8" customFormat="1" ht="11.25" customHeight="1">
      <c r="A175" s="15">
        <v>141</v>
      </c>
      <c r="B175" s="58" t="s">
        <v>332</v>
      </c>
      <c r="C175" s="59" t="s">
        <v>196</v>
      </c>
      <c r="D175" s="58" t="s">
        <v>11</v>
      </c>
      <c r="E175" s="58" t="s">
        <v>6</v>
      </c>
      <c r="F175" s="62">
        <v>10</v>
      </c>
      <c r="G175" s="59" t="s">
        <v>92</v>
      </c>
      <c r="H175" s="82">
        <v>515</v>
      </c>
      <c r="I175" s="48"/>
      <c r="J175" s="48"/>
      <c r="K175" s="48"/>
      <c r="L175" s="48"/>
      <c r="M175" s="57">
        <f t="shared" si="41"/>
        <v>515</v>
      </c>
      <c r="N175" s="38" t="e">
        <f t="shared" si="42"/>
        <v>#NUM!</v>
      </c>
      <c r="O175" s="75">
        <v>29</v>
      </c>
      <c r="P175" s="17"/>
      <c r="R175" s="4">
        <f t="shared" si="43"/>
        <v>515</v>
      </c>
      <c r="S175" s="4" t="e">
        <f t="shared" si="44"/>
        <v>#NUM!</v>
      </c>
      <c r="T175" s="4" t="e">
        <f t="shared" si="45"/>
        <v>#NUM!</v>
      </c>
    </row>
    <row r="176" spans="1:20" s="8" customFormat="1" ht="11.25" customHeight="1">
      <c r="A176" s="15">
        <v>142</v>
      </c>
      <c r="B176" s="58" t="s">
        <v>296</v>
      </c>
      <c r="C176" s="59" t="s">
        <v>60</v>
      </c>
      <c r="D176" s="58" t="s">
        <v>11</v>
      </c>
      <c r="E176" s="58" t="s">
        <v>6</v>
      </c>
      <c r="F176" s="62">
        <v>10</v>
      </c>
      <c r="G176" s="59" t="s">
        <v>249</v>
      </c>
      <c r="H176" s="82">
        <v>515</v>
      </c>
      <c r="I176" s="48"/>
      <c r="J176" s="48"/>
      <c r="K176" s="48"/>
      <c r="L176" s="48"/>
      <c r="M176" s="57">
        <f t="shared" si="41"/>
        <v>515</v>
      </c>
      <c r="N176" s="38" t="e">
        <f t="shared" si="42"/>
        <v>#NUM!</v>
      </c>
      <c r="O176" s="75">
        <v>30</v>
      </c>
      <c r="P176" s="17"/>
      <c r="R176" s="4">
        <f t="shared" si="43"/>
        <v>515</v>
      </c>
      <c r="S176" s="4" t="e">
        <f t="shared" si="44"/>
        <v>#NUM!</v>
      </c>
      <c r="T176" s="4" t="e">
        <f t="shared" si="45"/>
        <v>#NUM!</v>
      </c>
    </row>
    <row r="177" spans="1:20" s="8" customFormat="1" ht="11.25" customHeight="1">
      <c r="A177" s="15">
        <v>143</v>
      </c>
      <c r="B177" s="54" t="s">
        <v>226</v>
      </c>
      <c r="C177" s="55" t="s">
        <v>205</v>
      </c>
      <c r="D177" s="54" t="s">
        <v>11</v>
      </c>
      <c r="E177" s="54" t="s">
        <v>6</v>
      </c>
      <c r="F177" s="60">
        <v>10</v>
      </c>
      <c r="G177" s="55" t="s">
        <v>139</v>
      </c>
      <c r="H177" s="48">
        <v>514</v>
      </c>
      <c r="I177" s="48"/>
      <c r="J177" s="48"/>
      <c r="K177" s="48"/>
      <c r="L177" s="48"/>
      <c r="M177" s="57">
        <f t="shared" si="41"/>
        <v>514</v>
      </c>
      <c r="N177" s="38" t="e">
        <f t="shared" si="42"/>
        <v>#NUM!</v>
      </c>
      <c r="O177" s="75">
        <v>31</v>
      </c>
      <c r="P177" s="17"/>
      <c r="Q177" s="13"/>
      <c r="R177" s="4">
        <f t="shared" si="43"/>
        <v>514</v>
      </c>
      <c r="S177" s="4" t="e">
        <f t="shared" si="44"/>
        <v>#NUM!</v>
      </c>
      <c r="T177" s="4" t="e">
        <f t="shared" si="45"/>
        <v>#NUM!</v>
      </c>
    </row>
    <row r="178" spans="1:20" s="8" customFormat="1" ht="11.25" customHeight="1">
      <c r="A178" s="15">
        <v>144</v>
      </c>
      <c r="B178" s="58" t="s">
        <v>292</v>
      </c>
      <c r="C178" s="59" t="s">
        <v>293</v>
      </c>
      <c r="D178" s="58" t="s">
        <v>11</v>
      </c>
      <c r="E178" s="58" t="s">
        <v>6</v>
      </c>
      <c r="F178" s="62">
        <v>10</v>
      </c>
      <c r="G178" s="59" t="s">
        <v>46</v>
      </c>
      <c r="H178" s="48">
        <v>512</v>
      </c>
      <c r="I178" s="48"/>
      <c r="J178" s="48"/>
      <c r="K178" s="48"/>
      <c r="L178" s="48"/>
      <c r="M178" s="57">
        <f aca="true" t="shared" si="46" ref="M178:M206">SUM(H178:L178)</f>
        <v>512</v>
      </c>
      <c r="N178" s="38" t="e">
        <f aca="true" t="shared" si="47" ref="N178:N206">SUM(R178:T178)</f>
        <v>#NUM!</v>
      </c>
      <c r="O178" s="75">
        <v>32</v>
      </c>
      <c r="P178" s="17"/>
      <c r="Q178" s="13"/>
      <c r="R178" s="4">
        <f aca="true" t="shared" si="48" ref="R178:R206">LARGE(H178:L178,1)</f>
        <v>512</v>
      </c>
      <c r="S178" s="4" t="e">
        <f aca="true" t="shared" si="49" ref="S178:S206">LARGE(H178:L178,2)</f>
        <v>#NUM!</v>
      </c>
      <c r="T178" s="4" t="e">
        <f aca="true" t="shared" si="50" ref="T178:T206">LARGE(H178:L178,3)</f>
        <v>#NUM!</v>
      </c>
    </row>
    <row r="179" spans="1:20" s="8" customFormat="1" ht="11.25" customHeight="1">
      <c r="A179" s="15">
        <v>145</v>
      </c>
      <c r="B179" s="58" t="s">
        <v>194</v>
      </c>
      <c r="C179" s="59" t="s">
        <v>195</v>
      </c>
      <c r="D179" s="58" t="s">
        <v>11</v>
      </c>
      <c r="E179" s="58" t="s">
        <v>6</v>
      </c>
      <c r="F179" s="62">
        <v>10</v>
      </c>
      <c r="G179" s="59" t="s">
        <v>248</v>
      </c>
      <c r="H179" s="48">
        <v>512</v>
      </c>
      <c r="I179" s="48"/>
      <c r="J179" s="48"/>
      <c r="K179" s="48"/>
      <c r="L179" s="48"/>
      <c r="M179" s="57">
        <f t="shared" si="46"/>
        <v>512</v>
      </c>
      <c r="N179" s="38" t="e">
        <f t="shared" si="47"/>
        <v>#NUM!</v>
      </c>
      <c r="O179" s="75">
        <v>33</v>
      </c>
      <c r="P179" s="17"/>
      <c r="Q179" s="13"/>
      <c r="R179" s="4">
        <f t="shared" si="48"/>
        <v>512</v>
      </c>
      <c r="S179" s="4" t="e">
        <f t="shared" si="49"/>
        <v>#NUM!</v>
      </c>
      <c r="T179" s="4" t="e">
        <f t="shared" si="50"/>
        <v>#NUM!</v>
      </c>
    </row>
    <row r="180" spans="1:20" s="8" customFormat="1" ht="11.25" customHeight="1">
      <c r="A180" s="15">
        <v>146</v>
      </c>
      <c r="B180" s="58" t="s">
        <v>190</v>
      </c>
      <c r="C180" s="59" t="s">
        <v>99</v>
      </c>
      <c r="D180" s="58" t="s">
        <v>11</v>
      </c>
      <c r="E180" s="58" t="s">
        <v>6</v>
      </c>
      <c r="F180" s="62">
        <v>10</v>
      </c>
      <c r="G180" s="59" t="s">
        <v>69</v>
      </c>
      <c r="H180" s="48">
        <v>511</v>
      </c>
      <c r="I180" s="48"/>
      <c r="J180" s="48"/>
      <c r="K180" s="48"/>
      <c r="L180" s="48"/>
      <c r="M180" s="57">
        <f t="shared" si="46"/>
        <v>511</v>
      </c>
      <c r="N180" s="38" t="e">
        <f t="shared" si="47"/>
        <v>#NUM!</v>
      </c>
      <c r="O180" s="75">
        <v>34</v>
      </c>
      <c r="P180" s="17"/>
      <c r="Q180" s="13"/>
      <c r="R180" s="4">
        <f t="shared" si="48"/>
        <v>511</v>
      </c>
      <c r="S180" s="4" t="e">
        <f t="shared" si="49"/>
        <v>#NUM!</v>
      </c>
      <c r="T180" s="4" t="e">
        <f t="shared" si="50"/>
        <v>#NUM!</v>
      </c>
    </row>
    <row r="181" spans="1:20" s="8" customFormat="1" ht="11.25" customHeight="1">
      <c r="A181" s="15">
        <v>147</v>
      </c>
      <c r="B181" s="58" t="s">
        <v>318</v>
      </c>
      <c r="C181" s="59" t="s">
        <v>27</v>
      </c>
      <c r="D181" s="58" t="s">
        <v>11</v>
      </c>
      <c r="E181" s="58" t="s">
        <v>6</v>
      </c>
      <c r="F181" s="62">
        <v>10</v>
      </c>
      <c r="G181" s="59" t="s">
        <v>237</v>
      </c>
      <c r="H181" s="48">
        <v>509</v>
      </c>
      <c r="I181" s="48"/>
      <c r="J181" s="48"/>
      <c r="K181" s="48"/>
      <c r="L181" s="48"/>
      <c r="M181" s="57">
        <f t="shared" si="46"/>
        <v>509</v>
      </c>
      <c r="N181" s="38" t="e">
        <f t="shared" si="47"/>
        <v>#NUM!</v>
      </c>
      <c r="O181" s="75">
        <v>35</v>
      </c>
      <c r="P181" s="17"/>
      <c r="R181" s="4">
        <f t="shared" si="48"/>
        <v>509</v>
      </c>
      <c r="S181" s="4" t="e">
        <f t="shared" si="49"/>
        <v>#NUM!</v>
      </c>
      <c r="T181" s="4" t="e">
        <f t="shared" si="50"/>
        <v>#NUM!</v>
      </c>
    </row>
    <row r="182" spans="1:20" s="8" customFormat="1" ht="11.25" customHeight="1">
      <c r="A182" s="15">
        <v>148</v>
      </c>
      <c r="B182" s="58" t="s">
        <v>336</v>
      </c>
      <c r="C182" s="59" t="s">
        <v>337</v>
      </c>
      <c r="D182" s="58" t="s">
        <v>11</v>
      </c>
      <c r="E182" s="58" t="s">
        <v>6</v>
      </c>
      <c r="F182" s="62">
        <v>10</v>
      </c>
      <c r="G182" s="59" t="s">
        <v>338</v>
      </c>
      <c r="H182" s="48">
        <v>507</v>
      </c>
      <c r="I182" s="48"/>
      <c r="J182" s="48"/>
      <c r="K182" s="48"/>
      <c r="L182" s="48"/>
      <c r="M182" s="57">
        <f t="shared" si="46"/>
        <v>507</v>
      </c>
      <c r="N182" s="38" t="e">
        <f t="shared" si="47"/>
        <v>#NUM!</v>
      </c>
      <c r="O182" s="75">
        <v>36</v>
      </c>
      <c r="P182" s="17" t="s">
        <v>179</v>
      </c>
      <c r="R182" s="4">
        <f t="shared" si="48"/>
        <v>507</v>
      </c>
      <c r="S182" s="4" t="e">
        <f t="shared" si="49"/>
        <v>#NUM!</v>
      </c>
      <c r="T182" s="4" t="e">
        <f t="shared" si="50"/>
        <v>#NUM!</v>
      </c>
    </row>
    <row r="183" spans="1:20" s="8" customFormat="1" ht="11.25" customHeight="1">
      <c r="A183" s="15">
        <v>149</v>
      </c>
      <c r="B183" s="58" t="s">
        <v>240</v>
      </c>
      <c r="C183" s="59" t="s">
        <v>24</v>
      </c>
      <c r="D183" s="58" t="s">
        <v>11</v>
      </c>
      <c r="E183" s="58" t="s">
        <v>6</v>
      </c>
      <c r="F183" s="62">
        <v>10</v>
      </c>
      <c r="G183" s="59" t="s">
        <v>46</v>
      </c>
      <c r="H183" s="48">
        <v>507</v>
      </c>
      <c r="I183" s="48"/>
      <c r="J183" s="48"/>
      <c r="K183" s="48"/>
      <c r="L183" s="48"/>
      <c r="M183" s="57">
        <f t="shared" si="46"/>
        <v>507</v>
      </c>
      <c r="N183" s="38" t="e">
        <f t="shared" si="47"/>
        <v>#NUM!</v>
      </c>
      <c r="O183" s="75">
        <v>36</v>
      </c>
      <c r="P183" s="17"/>
      <c r="Q183" s="13"/>
      <c r="R183" s="4">
        <f t="shared" si="48"/>
        <v>507</v>
      </c>
      <c r="S183" s="4" t="e">
        <f t="shared" si="49"/>
        <v>#NUM!</v>
      </c>
      <c r="T183" s="4" t="e">
        <f t="shared" si="50"/>
        <v>#NUM!</v>
      </c>
    </row>
    <row r="184" spans="1:20" s="8" customFormat="1" ht="11.25" customHeight="1">
      <c r="A184" s="15">
        <v>150</v>
      </c>
      <c r="B184" s="58" t="s">
        <v>266</v>
      </c>
      <c r="C184" s="59" t="s">
        <v>149</v>
      </c>
      <c r="D184" s="58" t="s">
        <v>11</v>
      </c>
      <c r="E184" s="58" t="s">
        <v>6</v>
      </c>
      <c r="F184" s="62">
        <v>10</v>
      </c>
      <c r="G184" s="59" t="s">
        <v>83</v>
      </c>
      <c r="H184" s="48">
        <v>504</v>
      </c>
      <c r="I184" s="48"/>
      <c r="J184" s="48"/>
      <c r="K184" s="48"/>
      <c r="L184" s="48"/>
      <c r="M184" s="57">
        <f t="shared" si="46"/>
        <v>504</v>
      </c>
      <c r="N184" s="38" t="e">
        <f t="shared" si="47"/>
        <v>#NUM!</v>
      </c>
      <c r="O184" s="75">
        <v>37</v>
      </c>
      <c r="P184" s="17"/>
      <c r="R184" s="4">
        <f t="shared" si="48"/>
        <v>504</v>
      </c>
      <c r="S184" s="4" t="e">
        <f t="shared" si="49"/>
        <v>#NUM!</v>
      </c>
      <c r="T184" s="4" t="e">
        <f t="shared" si="50"/>
        <v>#NUM!</v>
      </c>
    </row>
    <row r="185" spans="1:20" s="8" customFormat="1" ht="11.25" customHeight="1">
      <c r="A185" s="15">
        <v>151</v>
      </c>
      <c r="B185" s="58" t="s">
        <v>79</v>
      </c>
      <c r="C185" s="59" t="s">
        <v>135</v>
      </c>
      <c r="D185" s="58" t="s">
        <v>11</v>
      </c>
      <c r="E185" s="58" t="s">
        <v>6</v>
      </c>
      <c r="F185" s="62">
        <v>10</v>
      </c>
      <c r="G185" s="59" t="s">
        <v>80</v>
      </c>
      <c r="H185" s="48">
        <v>503</v>
      </c>
      <c r="I185" s="48"/>
      <c r="J185" s="48"/>
      <c r="K185" s="48"/>
      <c r="L185" s="48"/>
      <c r="M185" s="57">
        <f t="shared" si="46"/>
        <v>503</v>
      </c>
      <c r="N185" s="38" t="e">
        <f t="shared" si="47"/>
        <v>#NUM!</v>
      </c>
      <c r="O185" s="75">
        <v>38</v>
      </c>
      <c r="P185" s="17"/>
      <c r="R185" s="4">
        <f t="shared" si="48"/>
        <v>503</v>
      </c>
      <c r="S185" s="4" t="e">
        <f t="shared" si="49"/>
        <v>#NUM!</v>
      </c>
      <c r="T185" s="4" t="e">
        <f t="shared" si="50"/>
        <v>#NUM!</v>
      </c>
    </row>
    <row r="186" spans="1:20" s="8" customFormat="1" ht="11.25" customHeight="1">
      <c r="A186" s="15">
        <v>152</v>
      </c>
      <c r="B186" s="58" t="s">
        <v>235</v>
      </c>
      <c r="C186" s="59" t="s">
        <v>60</v>
      </c>
      <c r="D186" s="58" t="s">
        <v>11</v>
      </c>
      <c r="E186" s="58" t="s">
        <v>6</v>
      </c>
      <c r="F186" s="62">
        <v>10</v>
      </c>
      <c r="G186" s="59" t="s">
        <v>92</v>
      </c>
      <c r="H186" s="48">
        <v>501</v>
      </c>
      <c r="I186" s="48"/>
      <c r="J186" s="48"/>
      <c r="K186" s="48"/>
      <c r="L186" s="48"/>
      <c r="M186" s="57">
        <f t="shared" si="46"/>
        <v>501</v>
      </c>
      <c r="N186" s="38" t="e">
        <f t="shared" si="47"/>
        <v>#NUM!</v>
      </c>
      <c r="O186" s="75">
        <v>39</v>
      </c>
      <c r="P186" s="17"/>
      <c r="Q186" s="13"/>
      <c r="R186" s="4">
        <f t="shared" si="48"/>
        <v>501</v>
      </c>
      <c r="S186" s="4" t="e">
        <f t="shared" si="49"/>
        <v>#NUM!</v>
      </c>
      <c r="T186" s="4" t="e">
        <f t="shared" si="50"/>
        <v>#NUM!</v>
      </c>
    </row>
    <row r="187" spans="1:20" s="8" customFormat="1" ht="11.25" customHeight="1">
      <c r="A187" s="15">
        <v>153</v>
      </c>
      <c r="B187" s="61" t="s">
        <v>57</v>
      </c>
      <c r="C187" s="63" t="s">
        <v>32</v>
      </c>
      <c r="D187" s="61" t="s">
        <v>11</v>
      </c>
      <c r="E187" s="61" t="s">
        <v>6</v>
      </c>
      <c r="F187" s="65">
        <v>10</v>
      </c>
      <c r="G187" s="59" t="s">
        <v>80</v>
      </c>
      <c r="H187" s="48">
        <v>500</v>
      </c>
      <c r="I187" s="48"/>
      <c r="J187" s="48"/>
      <c r="K187" s="48"/>
      <c r="L187" s="48"/>
      <c r="M187" s="57">
        <f t="shared" si="46"/>
        <v>500</v>
      </c>
      <c r="N187" s="38" t="e">
        <f t="shared" si="47"/>
        <v>#NUM!</v>
      </c>
      <c r="O187" s="75">
        <v>40</v>
      </c>
      <c r="P187" s="17"/>
      <c r="R187" s="4">
        <f t="shared" si="48"/>
        <v>500</v>
      </c>
      <c r="S187" s="4" t="e">
        <f t="shared" si="49"/>
        <v>#NUM!</v>
      </c>
      <c r="T187" s="4" t="e">
        <f t="shared" si="50"/>
        <v>#NUM!</v>
      </c>
    </row>
    <row r="188" spans="1:20" s="8" customFormat="1" ht="11.25" customHeight="1">
      <c r="A188" s="15">
        <v>154</v>
      </c>
      <c r="B188" s="61" t="s">
        <v>140</v>
      </c>
      <c r="C188" s="63" t="s">
        <v>23</v>
      </c>
      <c r="D188" s="61" t="s">
        <v>11</v>
      </c>
      <c r="E188" s="61" t="s">
        <v>6</v>
      </c>
      <c r="F188" s="65">
        <v>10</v>
      </c>
      <c r="G188" s="59" t="s">
        <v>69</v>
      </c>
      <c r="H188" s="48">
        <v>499</v>
      </c>
      <c r="I188" s="48"/>
      <c r="J188" s="48"/>
      <c r="K188" s="48"/>
      <c r="L188" s="48"/>
      <c r="M188" s="57">
        <f t="shared" si="46"/>
        <v>499</v>
      </c>
      <c r="N188" s="38" t="e">
        <f t="shared" si="47"/>
        <v>#NUM!</v>
      </c>
      <c r="O188" s="75">
        <v>41</v>
      </c>
      <c r="P188" s="17"/>
      <c r="Q188" s="13"/>
      <c r="R188" s="4">
        <f t="shared" si="48"/>
        <v>499</v>
      </c>
      <c r="S188" s="4" t="e">
        <f t="shared" si="49"/>
        <v>#NUM!</v>
      </c>
      <c r="T188" s="4" t="e">
        <f t="shared" si="50"/>
        <v>#NUM!</v>
      </c>
    </row>
    <row r="189" spans="1:20" s="8" customFormat="1" ht="11.25" customHeight="1">
      <c r="A189" s="15">
        <v>155</v>
      </c>
      <c r="B189" s="54" t="s">
        <v>185</v>
      </c>
      <c r="C189" s="55" t="s">
        <v>27</v>
      </c>
      <c r="D189" s="54" t="s">
        <v>11</v>
      </c>
      <c r="E189" s="54" t="s">
        <v>6</v>
      </c>
      <c r="F189" s="60">
        <v>10</v>
      </c>
      <c r="G189" s="55" t="s">
        <v>90</v>
      </c>
      <c r="H189" s="48">
        <v>498</v>
      </c>
      <c r="I189" s="48"/>
      <c r="J189" s="48"/>
      <c r="K189" s="48"/>
      <c r="L189" s="48"/>
      <c r="M189" s="57">
        <f t="shared" si="46"/>
        <v>498</v>
      </c>
      <c r="N189" s="38" t="e">
        <f t="shared" si="47"/>
        <v>#NUM!</v>
      </c>
      <c r="O189" s="75">
        <v>42</v>
      </c>
      <c r="P189" s="17"/>
      <c r="Q189" s="13"/>
      <c r="R189" s="4">
        <f t="shared" si="48"/>
        <v>498</v>
      </c>
      <c r="S189" s="4" t="e">
        <f t="shared" si="49"/>
        <v>#NUM!</v>
      </c>
      <c r="T189" s="4" t="e">
        <f t="shared" si="50"/>
        <v>#NUM!</v>
      </c>
    </row>
    <row r="190" spans="1:20" s="8" customFormat="1" ht="11.25" customHeight="1">
      <c r="A190" s="15">
        <v>156</v>
      </c>
      <c r="B190" s="54" t="s">
        <v>208</v>
      </c>
      <c r="C190" s="55" t="s">
        <v>196</v>
      </c>
      <c r="D190" s="54" t="s">
        <v>11</v>
      </c>
      <c r="E190" s="54" t="s">
        <v>6</v>
      </c>
      <c r="F190" s="60">
        <v>10</v>
      </c>
      <c r="G190" s="55" t="s">
        <v>80</v>
      </c>
      <c r="H190" s="48">
        <v>493</v>
      </c>
      <c r="I190" s="48"/>
      <c r="J190" s="48"/>
      <c r="K190" s="48"/>
      <c r="L190" s="48"/>
      <c r="M190" s="57">
        <f t="shared" si="46"/>
        <v>493</v>
      </c>
      <c r="N190" s="38" t="e">
        <f t="shared" si="47"/>
        <v>#NUM!</v>
      </c>
      <c r="O190" s="75">
        <v>43</v>
      </c>
      <c r="P190" s="17"/>
      <c r="Q190" s="13"/>
      <c r="R190" s="4">
        <f t="shared" si="48"/>
        <v>493</v>
      </c>
      <c r="S190" s="4" t="e">
        <f t="shared" si="49"/>
        <v>#NUM!</v>
      </c>
      <c r="T190" s="4" t="e">
        <f t="shared" si="50"/>
        <v>#NUM!</v>
      </c>
    </row>
    <row r="191" spans="1:20" s="8" customFormat="1" ht="11.25" customHeight="1">
      <c r="A191" s="15">
        <v>157</v>
      </c>
      <c r="B191" s="58" t="s">
        <v>304</v>
      </c>
      <c r="C191" s="59" t="s">
        <v>149</v>
      </c>
      <c r="D191" s="58" t="s">
        <v>11</v>
      </c>
      <c r="E191" s="58" t="s">
        <v>6</v>
      </c>
      <c r="F191" s="62">
        <v>10</v>
      </c>
      <c r="G191" s="59" t="s">
        <v>104</v>
      </c>
      <c r="H191" s="48">
        <v>488</v>
      </c>
      <c r="I191" s="48"/>
      <c r="J191" s="48"/>
      <c r="K191" s="48"/>
      <c r="L191" s="48"/>
      <c r="M191" s="57">
        <f t="shared" si="46"/>
        <v>488</v>
      </c>
      <c r="N191" s="38" t="e">
        <f t="shared" si="47"/>
        <v>#NUM!</v>
      </c>
      <c r="O191" s="75">
        <v>44</v>
      </c>
      <c r="P191" s="17"/>
      <c r="R191" s="4">
        <f t="shared" si="48"/>
        <v>488</v>
      </c>
      <c r="S191" s="4" t="e">
        <f t="shared" si="49"/>
        <v>#NUM!</v>
      </c>
      <c r="T191" s="4" t="e">
        <f t="shared" si="50"/>
        <v>#NUM!</v>
      </c>
    </row>
    <row r="192" spans="1:20" s="8" customFormat="1" ht="11.25" customHeight="1">
      <c r="A192" s="15">
        <v>158</v>
      </c>
      <c r="B192" s="54" t="s">
        <v>160</v>
      </c>
      <c r="C192" s="55" t="s">
        <v>19</v>
      </c>
      <c r="D192" s="54" t="s">
        <v>11</v>
      </c>
      <c r="E192" s="54" t="s">
        <v>6</v>
      </c>
      <c r="F192" s="60">
        <v>10</v>
      </c>
      <c r="G192" s="55" t="s">
        <v>139</v>
      </c>
      <c r="H192" s="48">
        <v>486</v>
      </c>
      <c r="I192" s="48"/>
      <c r="J192" s="48"/>
      <c r="K192" s="48"/>
      <c r="L192" s="48"/>
      <c r="M192" s="57">
        <f t="shared" si="46"/>
        <v>486</v>
      </c>
      <c r="N192" s="38" t="e">
        <f t="shared" si="47"/>
        <v>#NUM!</v>
      </c>
      <c r="O192" s="75">
        <v>45</v>
      </c>
      <c r="P192" s="17"/>
      <c r="Q192" s="13"/>
      <c r="R192" s="4">
        <f t="shared" si="48"/>
        <v>486</v>
      </c>
      <c r="S192" s="4" t="e">
        <f t="shared" si="49"/>
        <v>#NUM!</v>
      </c>
      <c r="T192" s="4" t="e">
        <f t="shared" si="50"/>
        <v>#NUM!</v>
      </c>
    </row>
    <row r="193" spans="1:20" s="8" customFormat="1" ht="11.25" customHeight="1">
      <c r="A193" s="15">
        <v>159</v>
      </c>
      <c r="B193" s="54" t="s">
        <v>220</v>
      </c>
      <c r="C193" s="55" t="s">
        <v>78</v>
      </c>
      <c r="D193" s="58" t="s">
        <v>11</v>
      </c>
      <c r="E193" s="59" t="s">
        <v>6</v>
      </c>
      <c r="F193" s="67">
        <v>10</v>
      </c>
      <c r="G193" s="59" t="s">
        <v>385</v>
      </c>
      <c r="H193" s="48">
        <v>485</v>
      </c>
      <c r="I193" s="48"/>
      <c r="J193" s="48"/>
      <c r="K193" s="48"/>
      <c r="L193" s="48"/>
      <c r="M193" s="57">
        <f t="shared" si="46"/>
        <v>485</v>
      </c>
      <c r="N193" s="38" t="e">
        <f t="shared" si="47"/>
        <v>#NUM!</v>
      </c>
      <c r="O193" s="75">
        <v>46</v>
      </c>
      <c r="P193" s="38"/>
      <c r="Q193" s="13"/>
      <c r="R193" s="4">
        <f t="shared" si="48"/>
        <v>485</v>
      </c>
      <c r="S193" s="4" t="e">
        <f t="shared" si="49"/>
        <v>#NUM!</v>
      </c>
      <c r="T193" s="4" t="e">
        <f t="shared" si="50"/>
        <v>#NUM!</v>
      </c>
    </row>
    <row r="194" spans="1:20" s="8" customFormat="1" ht="11.25" customHeight="1">
      <c r="A194" s="15">
        <v>160</v>
      </c>
      <c r="B194" s="58" t="s">
        <v>262</v>
      </c>
      <c r="C194" s="63" t="s">
        <v>263</v>
      </c>
      <c r="D194" s="58" t="s">
        <v>11</v>
      </c>
      <c r="E194" s="58" t="s">
        <v>6</v>
      </c>
      <c r="F194" s="62">
        <v>10</v>
      </c>
      <c r="G194" s="55" t="s">
        <v>83</v>
      </c>
      <c r="H194" s="48">
        <v>483</v>
      </c>
      <c r="I194" s="48"/>
      <c r="J194" s="48"/>
      <c r="K194" s="48"/>
      <c r="L194" s="48"/>
      <c r="M194" s="57">
        <f t="shared" si="46"/>
        <v>483</v>
      </c>
      <c r="N194" s="38" t="e">
        <f t="shared" si="47"/>
        <v>#NUM!</v>
      </c>
      <c r="O194" s="75">
        <v>47</v>
      </c>
      <c r="P194" s="17"/>
      <c r="Q194" s="13"/>
      <c r="R194" s="4">
        <f t="shared" si="48"/>
        <v>483</v>
      </c>
      <c r="S194" s="4" t="e">
        <f t="shared" si="49"/>
        <v>#NUM!</v>
      </c>
      <c r="T194" s="4" t="e">
        <f t="shared" si="50"/>
        <v>#NUM!</v>
      </c>
    </row>
    <row r="195" spans="1:20" s="8" customFormat="1" ht="11.25" customHeight="1">
      <c r="A195" s="15">
        <v>161</v>
      </c>
      <c r="B195" s="11" t="s">
        <v>170</v>
      </c>
      <c r="C195" s="9" t="s">
        <v>171</v>
      </c>
      <c r="D195" s="11" t="s">
        <v>11</v>
      </c>
      <c r="E195" s="11" t="s">
        <v>6</v>
      </c>
      <c r="F195" s="26">
        <v>10</v>
      </c>
      <c r="G195" s="50" t="s">
        <v>83</v>
      </c>
      <c r="H195" s="76">
        <v>480</v>
      </c>
      <c r="I195" s="53"/>
      <c r="J195" s="53"/>
      <c r="K195" s="53"/>
      <c r="L195" s="53"/>
      <c r="M195" s="72">
        <f t="shared" si="46"/>
        <v>480</v>
      </c>
      <c r="N195" s="68" t="e">
        <f t="shared" si="47"/>
        <v>#NUM!</v>
      </c>
      <c r="O195" s="75">
        <v>48</v>
      </c>
      <c r="P195" s="17"/>
      <c r="Q195" s="13"/>
      <c r="R195" s="4">
        <f t="shared" si="48"/>
        <v>480</v>
      </c>
      <c r="S195" s="4" t="e">
        <f t="shared" si="49"/>
        <v>#NUM!</v>
      </c>
      <c r="T195" s="4" t="e">
        <f t="shared" si="50"/>
        <v>#NUM!</v>
      </c>
    </row>
    <row r="196" spans="1:21" s="8" customFormat="1" ht="11.25" customHeight="1">
      <c r="A196" s="15">
        <v>162</v>
      </c>
      <c r="B196" s="54" t="s">
        <v>377</v>
      </c>
      <c r="C196" s="55" t="s">
        <v>196</v>
      </c>
      <c r="D196" s="54" t="s">
        <v>11</v>
      </c>
      <c r="E196" s="54" t="s">
        <v>6</v>
      </c>
      <c r="F196" s="60">
        <v>10</v>
      </c>
      <c r="G196" s="55" t="s">
        <v>139</v>
      </c>
      <c r="H196" s="48">
        <v>477</v>
      </c>
      <c r="I196" s="48"/>
      <c r="J196" s="48"/>
      <c r="K196" s="48"/>
      <c r="L196" s="48"/>
      <c r="M196" s="57">
        <f t="shared" si="46"/>
        <v>477</v>
      </c>
      <c r="N196" s="38" t="e">
        <f t="shared" si="47"/>
        <v>#NUM!</v>
      </c>
      <c r="O196" s="75">
        <v>49</v>
      </c>
      <c r="P196" s="17"/>
      <c r="Q196" s="13"/>
      <c r="R196" s="4">
        <f t="shared" si="48"/>
        <v>477</v>
      </c>
      <c r="S196" s="4" t="e">
        <f t="shared" si="49"/>
        <v>#NUM!</v>
      </c>
      <c r="T196" s="4" t="e">
        <f t="shared" si="50"/>
        <v>#NUM!</v>
      </c>
      <c r="U196" s="4"/>
    </row>
    <row r="197" spans="1:21" s="8" customFormat="1" ht="11.25" customHeight="1">
      <c r="A197" s="15">
        <v>163</v>
      </c>
      <c r="B197" s="58" t="s">
        <v>254</v>
      </c>
      <c r="C197" s="59" t="s">
        <v>43</v>
      </c>
      <c r="D197" s="58" t="s">
        <v>11</v>
      </c>
      <c r="E197" s="58" t="s">
        <v>6</v>
      </c>
      <c r="F197" s="62">
        <v>10</v>
      </c>
      <c r="G197" s="59" t="s">
        <v>34</v>
      </c>
      <c r="H197" s="48">
        <v>476</v>
      </c>
      <c r="I197" s="48"/>
      <c r="J197" s="48"/>
      <c r="K197" s="48"/>
      <c r="L197" s="48"/>
      <c r="M197" s="57">
        <f t="shared" si="46"/>
        <v>476</v>
      </c>
      <c r="N197" s="38" t="e">
        <f t="shared" si="47"/>
        <v>#NUM!</v>
      </c>
      <c r="O197" s="75">
        <v>50</v>
      </c>
      <c r="P197" s="17"/>
      <c r="Q197" s="13"/>
      <c r="R197" s="4">
        <f t="shared" si="48"/>
        <v>476</v>
      </c>
      <c r="S197" s="4" t="e">
        <f t="shared" si="49"/>
        <v>#NUM!</v>
      </c>
      <c r="T197" s="4" t="e">
        <f t="shared" si="50"/>
        <v>#NUM!</v>
      </c>
      <c r="U197"/>
    </row>
    <row r="198" spans="1:21" s="8" customFormat="1" ht="11.25" customHeight="1">
      <c r="A198" s="15">
        <v>164</v>
      </c>
      <c r="B198" s="61" t="s">
        <v>225</v>
      </c>
      <c r="C198" s="59" t="s">
        <v>145</v>
      </c>
      <c r="D198" s="61" t="s">
        <v>11</v>
      </c>
      <c r="E198" s="61" t="s">
        <v>6</v>
      </c>
      <c r="F198" s="65">
        <v>10</v>
      </c>
      <c r="G198" s="59" t="s">
        <v>150</v>
      </c>
      <c r="H198" s="48">
        <v>469</v>
      </c>
      <c r="I198" s="48"/>
      <c r="J198" s="48"/>
      <c r="K198" s="48"/>
      <c r="L198" s="48"/>
      <c r="M198" s="57">
        <f t="shared" si="46"/>
        <v>469</v>
      </c>
      <c r="N198" s="38" t="e">
        <f t="shared" si="47"/>
        <v>#NUM!</v>
      </c>
      <c r="O198" s="75">
        <v>51</v>
      </c>
      <c r="P198" s="17"/>
      <c r="Q198" s="13"/>
      <c r="R198" s="4">
        <f t="shared" si="48"/>
        <v>469</v>
      </c>
      <c r="S198" s="4" t="e">
        <f t="shared" si="49"/>
        <v>#NUM!</v>
      </c>
      <c r="T198" s="4" t="e">
        <f t="shared" si="50"/>
        <v>#NUM!</v>
      </c>
      <c r="U198"/>
    </row>
    <row r="199" spans="1:20" s="8" customFormat="1" ht="11.25" customHeight="1">
      <c r="A199" s="15">
        <v>165</v>
      </c>
      <c r="B199" s="54" t="s">
        <v>255</v>
      </c>
      <c r="C199" s="55" t="s">
        <v>112</v>
      </c>
      <c r="D199" s="54" t="s">
        <v>11</v>
      </c>
      <c r="E199" s="54" t="s">
        <v>6</v>
      </c>
      <c r="F199" s="60">
        <v>10</v>
      </c>
      <c r="G199" s="55" t="s">
        <v>150</v>
      </c>
      <c r="H199" s="48">
        <v>469</v>
      </c>
      <c r="I199" s="48"/>
      <c r="J199" s="48"/>
      <c r="K199" s="48"/>
      <c r="L199" s="48"/>
      <c r="M199" s="57">
        <f t="shared" si="46"/>
        <v>469</v>
      </c>
      <c r="N199" s="38" t="e">
        <f t="shared" si="47"/>
        <v>#NUM!</v>
      </c>
      <c r="O199" s="75">
        <v>52</v>
      </c>
      <c r="P199" s="17"/>
      <c r="Q199" s="13"/>
      <c r="R199" s="4">
        <f t="shared" si="48"/>
        <v>469</v>
      </c>
      <c r="S199" s="4" t="e">
        <f t="shared" si="49"/>
        <v>#NUM!</v>
      </c>
      <c r="T199" s="4" t="e">
        <f t="shared" si="50"/>
        <v>#NUM!</v>
      </c>
    </row>
    <row r="200" spans="1:20" s="8" customFormat="1" ht="11.25" customHeight="1">
      <c r="A200" s="15">
        <v>166</v>
      </c>
      <c r="B200" s="58" t="s">
        <v>231</v>
      </c>
      <c r="C200" s="59" t="s">
        <v>247</v>
      </c>
      <c r="D200" s="58" t="s">
        <v>11</v>
      </c>
      <c r="E200" s="58" t="s">
        <v>6</v>
      </c>
      <c r="F200" s="62">
        <v>10</v>
      </c>
      <c r="G200" s="55" t="s">
        <v>38</v>
      </c>
      <c r="H200" s="48">
        <v>468</v>
      </c>
      <c r="I200" s="48"/>
      <c r="J200" s="48"/>
      <c r="K200" s="48"/>
      <c r="L200" s="48"/>
      <c r="M200" s="57">
        <f t="shared" si="46"/>
        <v>468</v>
      </c>
      <c r="N200" s="38" t="e">
        <f t="shared" si="47"/>
        <v>#NUM!</v>
      </c>
      <c r="O200" s="75">
        <v>53</v>
      </c>
      <c r="P200" s="17"/>
      <c r="Q200" s="13"/>
      <c r="R200" s="4">
        <f t="shared" si="48"/>
        <v>468</v>
      </c>
      <c r="S200" s="4" t="e">
        <f t="shared" si="49"/>
        <v>#NUM!</v>
      </c>
      <c r="T200" s="4" t="e">
        <f t="shared" si="50"/>
        <v>#NUM!</v>
      </c>
    </row>
    <row r="201" spans="1:20" s="8" customFormat="1" ht="11.25" customHeight="1">
      <c r="A201" s="15">
        <v>167</v>
      </c>
      <c r="B201" s="58" t="s">
        <v>268</v>
      </c>
      <c r="C201" s="59" t="s">
        <v>43</v>
      </c>
      <c r="D201" s="58" t="s">
        <v>11</v>
      </c>
      <c r="E201" s="58" t="s">
        <v>6</v>
      </c>
      <c r="F201" s="62">
        <v>10</v>
      </c>
      <c r="G201" s="55" t="s">
        <v>83</v>
      </c>
      <c r="H201" s="48">
        <v>467</v>
      </c>
      <c r="I201" s="48"/>
      <c r="J201" s="48"/>
      <c r="K201" s="48"/>
      <c r="L201" s="48"/>
      <c r="M201" s="57">
        <f t="shared" si="46"/>
        <v>467</v>
      </c>
      <c r="N201" s="38" t="e">
        <f t="shared" si="47"/>
        <v>#NUM!</v>
      </c>
      <c r="O201" s="75">
        <v>54</v>
      </c>
      <c r="P201" s="17"/>
      <c r="Q201" s="13"/>
      <c r="R201" s="4">
        <f t="shared" si="48"/>
        <v>467</v>
      </c>
      <c r="S201" s="4" t="e">
        <f t="shared" si="49"/>
        <v>#NUM!</v>
      </c>
      <c r="T201" s="4" t="e">
        <f t="shared" si="50"/>
        <v>#NUM!</v>
      </c>
    </row>
    <row r="202" spans="1:20" s="8" customFormat="1" ht="11.25" customHeight="1">
      <c r="A202" s="15">
        <v>168</v>
      </c>
      <c r="B202" s="58" t="s">
        <v>264</v>
      </c>
      <c r="C202" s="59" t="s">
        <v>24</v>
      </c>
      <c r="D202" s="58" t="s">
        <v>11</v>
      </c>
      <c r="E202" s="58" t="s">
        <v>6</v>
      </c>
      <c r="F202" s="62">
        <v>10</v>
      </c>
      <c r="G202" s="55" t="s">
        <v>83</v>
      </c>
      <c r="H202" s="48">
        <v>467</v>
      </c>
      <c r="I202" s="48"/>
      <c r="J202" s="48"/>
      <c r="K202" s="48"/>
      <c r="L202" s="48"/>
      <c r="M202" s="57">
        <f t="shared" si="46"/>
        <v>467</v>
      </c>
      <c r="N202" s="38" t="e">
        <f t="shared" si="47"/>
        <v>#NUM!</v>
      </c>
      <c r="O202" s="75">
        <v>55</v>
      </c>
      <c r="P202" s="17"/>
      <c r="Q202" s="13"/>
      <c r="R202" s="4">
        <f t="shared" si="48"/>
        <v>467</v>
      </c>
      <c r="S202" s="4" t="e">
        <f t="shared" si="49"/>
        <v>#NUM!</v>
      </c>
      <c r="T202" s="4" t="e">
        <f t="shared" si="50"/>
        <v>#NUM!</v>
      </c>
    </row>
    <row r="203" spans="1:20" s="8" customFormat="1" ht="11.25" customHeight="1">
      <c r="A203" s="15">
        <v>169</v>
      </c>
      <c r="B203" s="58" t="s">
        <v>302</v>
      </c>
      <c r="C203" s="59" t="s">
        <v>118</v>
      </c>
      <c r="D203" s="58" t="s">
        <v>11</v>
      </c>
      <c r="E203" s="58" t="s">
        <v>6</v>
      </c>
      <c r="F203" s="62">
        <v>10</v>
      </c>
      <c r="G203" s="55" t="s">
        <v>250</v>
      </c>
      <c r="H203" s="48">
        <v>466</v>
      </c>
      <c r="I203" s="48"/>
      <c r="J203" s="48"/>
      <c r="K203" s="48"/>
      <c r="L203" s="48"/>
      <c r="M203" s="57">
        <f t="shared" si="46"/>
        <v>466</v>
      </c>
      <c r="N203" s="38" t="e">
        <f t="shared" si="47"/>
        <v>#NUM!</v>
      </c>
      <c r="O203" s="75">
        <v>56</v>
      </c>
      <c r="P203" s="17"/>
      <c r="Q203" s="13"/>
      <c r="R203" s="4">
        <f t="shared" si="48"/>
        <v>466</v>
      </c>
      <c r="S203" s="4" t="e">
        <f t="shared" si="49"/>
        <v>#NUM!</v>
      </c>
      <c r="T203" s="4" t="e">
        <f t="shared" si="50"/>
        <v>#NUM!</v>
      </c>
    </row>
    <row r="204" spans="1:20" s="8" customFormat="1" ht="11.25" customHeight="1">
      <c r="A204" s="15">
        <v>170</v>
      </c>
      <c r="B204" s="58" t="s">
        <v>238</v>
      </c>
      <c r="C204" s="59" t="s">
        <v>196</v>
      </c>
      <c r="D204" s="58" t="s">
        <v>11</v>
      </c>
      <c r="E204" s="58" t="s">
        <v>6</v>
      </c>
      <c r="F204" s="62">
        <v>10</v>
      </c>
      <c r="G204" s="55" t="s">
        <v>38</v>
      </c>
      <c r="H204" s="48">
        <v>456</v>
      </c>
      <c r="I204" s="48"/>
      <c r="J204" s="48"/>
      <c r="K204" s="48"/>
      <c r="L204" s="48"/>
      <c r="M204" s="57">
        <f t="shared" si="46"/>
        <v>456</v>
      </c>
      <c r="N204" s="38" t="e">
        <f t="shared" si="47"/>
        <v>#NUM!</v>
      </c>
      <c r="O204" s="75">
        <v>57</v>
      </c>
      <c r="P204" s="17"/>
      <c r="Q204" s="13"/>
      <c r="R204" s="4">
        <f t="shared" si="48"/>
        <v>456</v>
      </c>
      <c r="S204" s="4" t="e">
        <f t="shared" si="49"/>
        <v>#NUM!</v>
      </c>
      <c r="T204" s="4" t="e">
        <f t="shared" si="50"/>
        <v>#NUM!</v>
      </c>
    </row>
    <row r="205" spans="1:20" s="8" customFormat="1" ht="11.25" customHeight="1">
      <c r="A205" s="15">
        <v>171</v>
      </c>
      <c r="B205" s="58" t="s">
        <v>320</v>
      </c>
      <c r="C205" s="59" t="s">
        <v>12</v>
      </c>
      <c r="D205" s="58" t="s">
        <v>11</v>
      </c>
      <c r="E205" s="58" t="s">
        <v>6</v>
      </c>
      <c r="F205" s="62">
        <v>10</v>
      </c>
      <c r="G205" s="59" t="s">
        <v>34</v>
      </c>
      <c r="H205" s="48">
        <v>448</v>
      </c>
      <c r="I205" s="48"/>
      <c r="J205" s="48"/>
      <c r="K205" s="48"/>
      <c r="L205" s="48"/>
      <c r="M205" s="57">
        <f t="shared" si="46"/>
        <v>448</v>
      </c>
      <c r="N205" s="38" t="e">
        <f t="shared" si="47"/>
        <v>#NUM!</v>
      </c>
      <c r="O205" s="75">
        <v>58</v>
      </c>
      <c r="P205" s="17"/>
      <c r="R205" s="4">
        <f t="shared" si="48"/>
        <v>448</v>
      </c>
      <c r="S205" s="4" t="e">
        <f t="shared" si="49"/>
        <v>#NUM!</v>
      </c>
      <c r="T205" s="4" t="e">
        <f t="shared" si="50"/>
        <v>#NUM!</v>
      </c>
    </row>
    <row r="206" spans="1:20" s="8" customFormat="1" ht="11.25" customHeight="1">
      <c r="A206" s="15">
        <v>172</v>
      </c>
      <c r="B206" s="58" t="s">
        <v>333</v>
      </c>
      <c r="C206" s="59" t="s">
        <v>26</v>
      </c>
      <c r="D206" s="58" t="s">
        <v>11</v>
      </c>
      <c r="E206" s="58" t="s">
        <v>6</v>
      </c>
      <c r="F206" s="62">
        <v>10</v>
      </c>
      <c r="G206" s="59" t="s">
        <v>37</v>
      </c>
      <c r="H206" s="48">
        <v>448</v>
      </c>
      <c r="I206" s="48"/>
      <c r="J206" s="48"/>
      <c r="K206" s="48"/>
      <c r="L206" s="48"/>
      <c r="M206" s="57">
        <f t="shared" si="46"/>
        <v>448</v>
      </c>
      <c r="N206" s="38" t="e">
        <f t="shared" si="47"/>
        <v>#NUM!</v>
      </c>
      <c r="O206" s="75">
        <v>59</v>
      </c>
      <c r="P206" s="17"/>
      <c r="R206" s="4">
        <f t="shared" si="48"/>
        <v>448</v>
      </c>
      <c r="S206" s="4" t="e">
        <f t="shared" si="49"/>
        <v>#NUM!</v>
      </c>
      <c r="T206" s="4" t="e">
        <f t="shared" si="50"/>
        <v>#NUM!</v>
      </c>
    </row>
    <row r="207" spans="1:21" s="8" customFormat="1" ht="11.25" customHeight="1">
      <c r="A207" s="15"/>
      <c r="B207" s="15"/>
      <c r="C207" s="54"/>
      <c r="D207" s="55"/>
      <c r="E207" s="54"/>
      <c r="F207" s="54"/>
      <c r="G207" s="60"/>
      <c r="H207" s="55"/>
      <c r="I207" s="48"/>
      <c r="J207" s="48"/>
      <c r="K207" s="48"/>
      <c r="L207" s="48"/>
      <c r="M207" s="48"/>
      <c r="N207" s="57"/>
      <c r="O207" s="38"/>
      <c r="P207" s="75"/>
      <c r="Q207" s="19"/>
      <c r="R207" s="13"/>
      <c r="S207" s="4"/>
      <c r="T207" s="4"/>
      <c r="U207" s="4"/>
    </row>
    <row r="208" spans="1:20" s="8" customFormat="1" ht="11.25" customHeight="1">
      <c r="A208" s="15">
        <v>173</v>
      </c>
      <c r="B208" s="58" t="s">
        <v>75</v>
      </c>
      <c r="C208" s="59" t="s">
        <v>76</v>
      </c>
      <c r="D208" s="58" t="s">
        <v>17</v>
      </c>
      <c r="E208" s="58" t="s">
        <v>6</v>
      </c>
      <c r="F208" s="62">
        <v>11</v>
      </c>
      <c r="G208" s="59" t="s">
        <v>65</v>
      </c>
      <c r="H208" s="48">
        <v>530</v>
      </c>
      <c r="I208" s="48"/>
      <c r="J208" s="48"/>
      <c r="K208" s="48"/>
      <c r="L208" s="48"/>
      <c r="M208" s="57">
        <f aca="true" t="shared" si="51" ref="M208:M234">SUM(H208:L208)</f>
        <v>530</v>
      </c>
      <c r="N208" s="38" t="e">
        <f aca="true" t="shared" si="52" ref="N208:N234">SUM(R208:T208)</f>
        <v>#NUM!</v>
      </c>
      <c r="O208" s="17">
        <v>1</v>
      </c>
      <c r="P208" s="17"/>
      <c r="Q208" s="13"/>
      <c r="R208" s="4">
        <f aca="true" t="shared" si="53" ref="R208:R234">LARGE(H208:L208,1)</f>
        <v>530</v>
      </c>
      <c r="S208" s="4" t="e">
        <f aca="true" t="shared" si="54" ref="S208:S234">LARGE(H208:L208,2)</f>
        <v>#NUM!</v>
      </c>
      <c r="T208" s="4" t="e">
        <f aca="true" t="shared" si="55" ref="T208:T234">LARGE(H208:L208,3)</f>
        <v>#NUM!</v>
      </c>
    </row>
    <row r="209" spans="1:20" s="8" customFormat="1" ht="11.25" customHeight="1">
      <c r="A209" s="15">
        <v>174</v>
      </c>
      <c r="B209" s="58" t="s">
        <v>152</v>
      </c>
      <c r="C209" s="59" t="s">
        <v>26</v>
      </c>
      <c r="D209" s="58" t="s">
        <v>17</v>
      </c>
      <c r="E209" s="58" t="s">
        <v>6</v>
      </c>
      <c r="F209" s="62">
        <v>11</v>
      </c>
      <c r="G209" s="59" t="s">
        <v>150</v>
      </c>
      <c r="H209" s="48">
        <v>529</v>
      </c>
      <c r="I209" s="48"/>
      <c r="J209" s="48"/>
      <c r="K209" s="48"/>
      <c r="L209" s="48"/>
      <c r="M209" s="57">
        <f t="shared" si="51"/>
        <v>529</v>
      </c>
      <c r="N209" s="38" t="e">
        <f t="shared" si="52"/>
        <v>#NUM!</v>
      </c>
      <c r="O209" s="17">
        <v>2</v>
      </c>
      <c r="P209" s="17"/>
      <c r="Q209" s="13"/>
      <c r="R209" s="4">
        <f t="shared" si="53"/>
        <v>529</v>
      </c>
      <c r="S209" s="4" t="e">
        <f t="shared" si="54"/>
        <v>#NUM!</v>
      </c>
      <c r="T209" s="4" t="e">
        <f t="shared" si="55"/>
        <v>#NUM!</v>
      </c>
    </row>
    <row r="210" spans="1:20" s="8" customFormat="1" ht="11.25" customHeight="1">
      <c r="A210" s="15">
        <v>175</v>
      </c>
      <c r="B210" s="54" t="s">
        <v>127</v>
      </c>
      <c r="C210" s="55" t="s">
        <v>31</v>
      </c>
      <c r="D210" s="54" t="s">
        <v>17</v>
      </c>
      <c r="E210" s="54" t="s">
        <v>6</v>
      </c>
      <c r="F210" s="60">
        <v>11</v>
      </c>
      <c r="G210" s="55" t="s">
        <v>42</v>
      </c>
      <c r="H210" s="48">
        <v>527</v>
      </c>
      <c r="I210" s="48"/>
      <c r="J210" s="48"/>
      <c r="K210" s="48"/>
      <c r="L210" s="48"/>
      <c r="M210" s="57">
        <f t="shared" si="51"/>
        <v>527</v>
      </c>
      <c r="N210" s="38" t="e">
        <f t="shared" si="52"/>
        <v>#NUM!</v>
      </c>
      <c r="O210" s="17">
        <v>3</v>
      </c>
      <c r="P210" s="17"/>
      <c r="Q210" s="13"/>
      <c r="R210" s="4">
        <f t="shared" si="53"/>
        <v>527</v>
      </c>
      <c r="S210" s="4" t="e">
        <f t="shared" si="54"/>
        <v>#NUM!</v>
      </c>
      <c r="T210" s="4" t="e">
        <f t="shared" si="55"/>
        <v>#NUM!</v>
      </c>
    </row>
    <row r="211" spans="1:20" s="8" customFormat="1" ht="11.25" customHeight="1">
      <c r="A211" s="15">
        <v>176</v>
      </c>
      <c r="B211" s="54" t="s">
        <v>129</v>
      </c>
      <c r="C211" s="55" t="s">
        <v>124</v>
      </c>
      <c r="D211" s="58" t="s">
        <v>17</v>
      </c>
      <c r="E211" s="58" t="s">
        <v>6</v>
      </c>
      <c r="F211" s="62">
        <v>11</v>
      </c>
      <c r="G211" s="59" t="s">
        <v>33</v>
      </c>
      <c r="H211" s="48">
        <v>527</v>
      </c>
      <c r="I211" s="48"/>
      <c r="J211" s="48"/>
      <c r="K211" s="48"/>
      <c r="L211" s="48"/>
      <c r="M211" s="57">
        <f t="shared" si="51"/>
        <v>527</v>
      </c>
      <c r="N211" s="38" t="e">
        <f t="shared" si="52"/>
        <v>#NUM!</v>
      </c>
      <c r="O211" s="17">
        <v>4</v>
      </c>
      <c r="P211" s="17"/>
      <c r="Q211" s="13"/>
      <c r="R211" s="4">
        <f t="shared" si="53"/>
        <v>527</v>
      </c>
      <c r="S211" s="4" t="e">
        <f t="shared" si="54"/>
        <v>#NUM!</v>
      </c>
      <c r="T211" s="4" t="e">
        <f t="shared" si="55"/>
        <v>#NUM!</v>
      </c>
    </row>
    <row r="212" spans="1:20" s="8" customFormat="1" ht="11.25" customHeight="1">
      <c r="A212" s="15">
        <v>177</v>
      </c>
      <c r="B212" s="58" t="s">
        <v>81</v>
      </c>
      <c r="C212" s="59" t="s">
        <v>21</v>
      </c>
      <c r="D212" s="54" t="s">
        <v>17</v>
      </c>
      <c r="E212" s="54" t="s">
        <v>6</v>
      </c>
      <c r="F212" s="60">
        <v>11</v>
      </c>
      <c r="G212" s="55" t="s">
        <v>102</v>
      </c>
      <c r="H212" s="48">
        <v>525</v>
      </c>
      <c r="I212" s="48"/>
      <c r="J212" s="48"/>
      <c r="K212" s="48"/>
      <c r="L212" s="48"/>
      <c r="M212" s="57">
        <f t="shared" si="51"/>
        <v>525</v>
      </c>
      <c r="N212" s="38" t="e">
        <f t="shared" si="52"/>
        <v>#NUM!</v>
      </c>
      <c r="O212" s="17">
        <v>5</v>
      </c>
      <c r="P212" s="17"/>
      <c r="Q212" s="13"/>
      <c r="R212" s="4">
        <f t="shared" si="53"/>
        <v>525</v>
      </c>
      <c r="S212" s="4" t="e">
        <f t="shared" si="54"/>
        <v>#NUM!</v>
      </c>
      <c r="T212" s="4" t="e">
        <f t="shared" si="55"/>
        <v>#NUM!</v>
      </c>
    </row>
    <row r="213" spans="1:20" s="8" customFormat="1" ht="12.75">
      <c r="A213" s="15">
        <v>178</v>
      </c>
      <c r="B213" s="54" t="s">
        <v>77</v>
      </c>
      <c r="C213" s="55" t="s">
        <v>67</v>
      </c>
      <c r="D213" s="54" t="s">
        <v>17</v>
      </c>
      <c r="E213" s="54" t="s">
        <v>6</v>
      </c>
      <c r="F213" s="60">
        <v>11</v>
      </c>
      <c r="G213" s="59" t="s">
        <v>69</v>
      </c>
      <c r="H213" s="48">
        <v>520</v>
      </c>
      <c r="I213" s="48"/>
      <c r="J213" s="48"/>
      <c r="K213" s="48"/>
      <c r="L213" s="48"/>
      <c r="M213" s="57">
        <f t="shared" si="51"/>
        <v>520</v>
      </c>
      <c r="N213" s="38" t="e">
        <f t="shared" si="52"/>
        <v>#NUM!</v>
      </c>
      <c r="O213" s="17">
        <v>6</v>
      </c>
      <c r="P213" s="17"/>
      <c r="Q213" s="13"/>
      <c r="R213" s="4">
        <f t="shared" si="53"/>
        <v>520</v>
      </c>
      <c r="S213" s="4" t="e">
        <f t="shared" si="54"/>
        <v>#NUM!</v>
      </c>
      <c r="T213" s="4" t="e">
        <f t="shared" si="55"/>
        <v>#NUM!</v>
      </c>
    </row>
    <row r="214" spans="1:20" s="8" customFormat="1" ht="12.75">
      <c r="A214" s="15">
        <v>179</v>
      </c>
      <c r="B214" s="58" t="s">
        <v>109</v>
      </c>
      <c r="C214" s="59" t="s">
        <v>41</v>
      </c>
      <c r="D214" s="54" t="s">
        <v>17</v>
      </c>
      <c r="E214" s="54" t="s">
        <v>6</v>
      </c>
      <c r="F214" s="60">
        <v>11</v>
      </c>
      <c r="G214" s="55" t="s">
        <v>212</v>
      </c>
      <c r="H214" s="48">
        <v>518</v>
      </c>
      <c r="I214" s="48"/>
      <c r="J214" s="48"/>
      <c r="K214" s="48"/>
      <c r="L214" s="48"/>
      <c r="M214" s="57">
        <f t="shared" si="51"/>
        <v>518</v>
      </c>
      <c r="N214" s="38" t="e">
        <f t="shared" si="52"/>
        <v>#NUM!</v>
      </c>
      <c r="O214" s="17">
        <v>7</v>
      </c>
      <c r="P214" s="17"/>
      <c r="R214" s="4">
        <f t="shared" si="53"/>
        <v>518</v>
      </c>
      <c r="S214" s="4" t="e">
        <f t="shared" si="54"/>
        <v>#NUM!</v>
      </c>
      <c r="T214" s="4" t="e">
        <f t="shared" si="55"/>
        <v>#NUM!</v>
      </c>
    </row>
    <row r="215" spans="1:20" s="8" customFormat="1" ht="12.75">
      <c r="A215" s="15">
        <v>180</v>
      </c>
      <c r="B215" s="54" t="s">
        <v>187</v>
      </c>
      <c r="C215" s="55" t="s">
        <v>41</v>
      </c>
      <c r="D215" s="54" t="s">
        <v>17</v>
      </c>
      <c r="E215" s="54" t="s">
        <v>6</v>
      </c>
      <c r="F215" s="60">
        <v>11</v>
      </c>
      <c r="G215" s="55" t="s">
        <v>46</v>
      </c>
      <c r="H215" s="48">
        <v>517</v>
      </c>
      <c r="I215" s="48"/>
      <c r="J215" s="48"/>
      <c r="K215" s="48"/>
      <c r="L215" s="48"/>
      <c r="M215" s="57">
        <f t="shared" si="51"/>
        <v>517</v>
      </c>
      <c r="N215" s="38" t="e">
        <f t="shared" si="52"/>
        <v>#NUM!</v>
      </c>
      <c r="O215" s="17">
        <v>8</v>
      </c>
      <c r="P215" s="17"/>
      <c r="Q215" s="13"/>
      <c r="R215" s="4">
        <f t="shared" si="53"/>
        <v>517</v>
      </c>
      <c r="S215" s="4" t="e">
        <f t="shared" si="54"/>
        <v>#NUM!</v>
      </c>
      <c r="T215" s="4" t="e">
        <f t="shared" si="55"/>
        <v>#NUM!</v>
      </c>
    </row>
    <row r="216" spans="1:20" s="8" customFormat="1" ht="12.75">
      <c r="A216" s="15">
        <v>181</v>
      </c>
      <c r="B216" s="54" t="s">
        <v>141</v>
      </c>
      <c r="C216" s="55" t="s">
        <v>142</v>
      </c>
      <c r="D216" s="54" t="s">
        <v>17</v>
      </c>
      <c r="E216" s="54" t="s">
        <v>6</v>
      </c>
      <c r="F216" s="60">
        <v>11</v>
      </c>
      <c r="G216" s="55" t="s">
        <v>65</v>
      </c>
      <c r="H216" s="48">
        <v>513</v>
      </c>
      <c r="I216" s="48"/>
      <c r="J216" s="48"/>
      <c r="K216" s="48"/>
      <c r="L216" s="48"/>
      <c r="M216" s="57">
        <f t="shared" si="51"/>
        <v>513</v>
      </c>
      <c r="N216" s="38" t="e">
        <f t="shared" si="52"/>
        <v>#NUM!</v>
      </c>
      <c r="O216" s="17">
        <v>9</v>
      </c>
      <c r="P216" s="17"/>
      <c r="Q216" s="13"/>
      <c r="R216" s="4">
        <f t="shared" si="53"/>
        <v>513</v>
      </c>
      <c r="S216" s="4" t="e">
        <f t="shared" si="54"/>
        <v>#NUM!</v>
      </c>
      <c r="T216" s="4" t="e">
        <f t="shared" si="55"/>
        <v>#NUM!</v>
      </c>
    </row>
    <row r="217" spans="1:21" s="8" customFormat="1" ht="12.75">
      <c r="A217" s="15">
        <v>182</v>
      </c>
      <c r="B217" s="54" t="s">
        <v>356</v>
      </c>
      <c r="C217" s="55" t="s">
        <v>67</v>
      </c>
      <c r="D217" s="56" t="s">
        <v>17</v>
      </c>
      <c r="E217" s="54" t="s">
        <v>6</v>
      </c>
      <c r="F217" s="60">
        <v>11</v>
      </c>
      <c r="G217" s="9" t="s">
        <v>103</v>
      </c>
      <c r="H217" s="48">
        <v>508</v>
      </c>
      <c r="I217" s="48"/>
      <c r="J217" s="48"/>
      <c r="K217" s="48"/>
      <c r="L217" s="48"/>
      <c r="M217" s="57">
        <f t="shared" si="51"/>
        <v>508</v>
      </c>
      <c r="N217" s="38" t="e">
        <f t="shared" si="52"/>
        <v>#NUM!</v>
      </c>
      <c r="O217" s="17">
        <v>10</v>
      </c>
      <c r="P217" s="17"/>
      <c r="Q217" s="13"/>
      <c r="R217" s="4">
        <f t="shared" si="53"/>
        <v>508</v>
      </c>
      <c r="S217" s="4" t="e">
        <f t="shared" si="54"/>
        <v>#NUM!</v>
      </c>
      <c r="T217" s="4" t="e">
        <f t="shared" si="55"/>
        <v>#NUM!</v>
      </c>
      <c r="U217"/>
    </row>
    <row r="218" spans="1:20" s="8" customFormat="1" ht="12.75">
      <c r="A218" s="15">
        <v>183</v>
      </c>
      <c r="B218" s="54" t="s">
        <v>108</v>
      </c>
      <c r="C218" s="55" t="s">
        <v>10</v>
      </c>
      <c r="D218" s="58" t="s">
        <v>17</v>
      </c>
      <c r="E218" s="59" t="s">
        <v>6</v>
      </c>
      <c r="F218" s="67">
        <v>11</v>
      </c>
      <c r="G218" s="55" t="s">
        <v>212</v>
      </c>
      <c r="H218" s="48">
        <v>506</v>
      </c>
      <c r="I218" s="48"/>
      <c r="J218" s="48"/>
      <c r="K218" s="48"/>
      <c r="L218" s="48"/>
      <c r="M218" s="57">
        <f t="shared" si="51"/>
        <v>506</v>
      </c>
      <c r="N218" s="38" t="e">
        <f t="shared" si="52"/>
        <v>#NUM!</v>
      </c>
      <c r="O218" s="17">
        <v>11</v>
      </c>
      <c r="P218" s="17"/>
      <c r="Q218" s="13"/>
      <c r="R218" s="4">
        <f t="shared" si="53"/>
        <v>506</v>
      </c>
      <c r="S218" s="4" t="e">
        <f t="shared" si="54"/>
        <v>#NUM!</v>
      </c>
      <c r="T218" s="4" t="e">
        <f t="shared" si="55"/>
        <v>#NUM!</v>
      </c>
    </row>
    <row r="219" spans="1:20" s="8" customFormat="1" ht="12.75">
      <c r="A219" s="15">
        <v>184</v>
      </c>
      <c r="B219" s="54" t="s">
        <v>384</v>
      </c>
      <c r="C219" s="55" t="s">
        <v>113</v>
      </c>
      <c r="D219" s="54" t="s">
        <v>17</v>
      </c>
      <c r="E219" s="54" t="s">
        <v>6</v>
      </c>
      <c r="F219" s="60">
        <v>11</v>
      </c>
      <c r="G219" s="55" t="s">
        <v>83</v>
      </c>
      <c r="H219" s="48">
        <v>505</v>
      </c>
      <c r="I219" s="48"/>
      <c r="J219" s="48"/>
      <c r="K219" s="48"/>
      <c r="L219" s="48"/>
      <c r="M219" s="57">
        <f t="shared" si="51"/>
        <v>505</v>
      </c>
      <c r="N219" s="38" t="e">
        <f t="shared" si="52"/>
        <v>#NUM!</v>
      </c>
      <c r="O219" s="17">
        <v>12</v>
      </c>
      <c r="P219" s="47"/>
      <c r="Q219" s="13"/>
      <c r="R219" s="4">
        <f t="shared" si="53"/>
        <v>505</v>
      </c>
      <c r="S219" s="4" t="e">
        <f t="shared" si="54"/>
        <v>#NUM!</v>
      </c>
      <c r="T219" s="4" t="e">
        <f t="shared" si="55"/>
        <v>#NUM!</v>
      </c>
    </row>
    <row r="220" spans="1:20" s="8" customFormat="1" ht="12.75">
      <c r="A220" s="15">
        <v>185</v>
      </c>
      <c r="B220" s="58" t="s">
        <v>369</v>
      </c>
      <c r="C220" s="59" t="s">
        <v>370</v>
      </c>
      <c r="D220" s="58" t="s">
        <v>17</v>
      </c>
      <c r="E220" s="58" t="s">
        <v>6</v>
      </c>
      <c r="F220" s="62">
        <v>11</v>
      </c>
      <c r="G220" s="59" t="s">
        <v>150</v>
      </c>
      <c r="H220" s="48">
        <v>504</v>
      </c>
      <c r="I220" s="48"/>
      <c r="J220" s="48"/>
      <c r="K220" s="48"/>
      <c r="L220" s="48"/>
      <c r="M220" s="15">
        <f t="shared" si="51"/>
        <v>504</v>
      </c>
      <c r="N220" s="38" t="e">
        <f t="shared" si="52"/>
        <v>#NUM!</v>
      </c>
      <c r="O220" s="17">
        <v>13</v>
      </c>
      <c r="P220" s="17"/>
      <c r="Q220" s="13"/>
      <c r="R220" s="4">
        <f t="shared" si="53"/>
        <v>504</v>
      </c>
      <c r="S220" s="4" t="e">
        <f t="shared" si="54"/>
        <v>#NUM!</v>
      </c>
      <c r="T220" s="4" t="e">
        <f t="shared" si="55"/>
        <v>#NUM!</v>
      </c>
    </row>
    <row r="221" spans="1:20" s="8" customFormat="1" ht="12.75">
      <c r="A221" s="15">
        <v>186</v>
      </c>
      <c r="B221" s="54" t="s">
        <v>153</v>
      </c>
      <c r="C221" s="55" t="s">
        <v>126</v>
      </c>
      <c r="D221" s="54" t="s">
        <v>17</v>
      </c>
      <c r="E221" s="54" t="s">
        <v>6</v>
      </c>
      <c r="F221" s="60">
        <v>11</v>
      </c>
      <c r="G221" s="55" t="s">
        <v>150</v>
      </c>
      <c r="H221" s="48">
        <v>503</v>
      </c>
      <c r="I221" s="48"/>
      <c r="J221" s="48"/>
      <c r="K221" s="48"/>
      <c r="L221" s="48"/>
      <c r="M221" s="57">
        <f t="shared" si="51"/>
        <v>503</v>
      </c>
      <c r="N221" s="38" t="e">
        <f t="shared" si="52"/>
        <v>#NUM!</v>
      </c>
      <c r="O221" s="17">
        <v>14</v>
      </c>
      <c r="P221" s="17"/>
      <c r="Q221" s="13"/>
      <c r="R221" s="4">
        <f t="shared" si="53"/>
        <v>503</v>
      </c>
      <c r="S221" s="4" t="e">
        <f t="shared" si="54"/>
        <v>#NUM!</v>
      </c>
      <c r="T221" s="4" t="e">
        <f t="shared" si="55"/>
        <v>#NUM!</v>
      </c>
    </row>
    <row r="222" spans="1:20" s="8" customFormat="1" ht="11.25" customHeight="1">
      <c r="A222" s="15">
        <v>187</v>
      </c>
      <c r="B222" s="58" t="s">
        <v>43</v>
      </c>
      <c r="C222" s="59" t="s">
        <v>193</v>
      </c>
      <c r="D222" s="58" t="s">
        <v>17</v>
      </c>
      <c r="E222" s="58" t="s">
        <v>6</v>
      </c>
      <c r="F222" s="62">
        <v>11</v>
      </c>
      <c r="G222" s="55" t="s">
        <v>250</v>
      </c>
      <c r="H222" s="48">
        <v>496</v>
      </c>
      <c r="I222" s="48"/>
      <c r="J222" s="48"/>
      <c r="K222" s="48"/>
      <c r="L222" s="48"/>
      <c r="M222" s="57">
        <f t="shared" si="51"/>
        <v>496</v>
      </c>
      <c r="N222" s="38" t="e">
        <f t="shared" si="52"/>
        <v>#NUM!</v>
      </c>
      <c r="O222" s="17">
        <v>15</v>
      </c>
      <c r="P222" s="17"/>
      <c r="Q222" s="13"/>
      <c r="R222" s="4">
        <f t="shared" si="53"/>
        <v>496</v>
      </c>
      <c r="S222" s="4" t="e">
        <f t="shared" si="54"/>
        <v>#NUM!</v>
      </c>
      <c r="T222" s="4" t="e">
        <f t="shared" si="55"/>
        <v>#NUM!</v>
      </c>
    </row>
    <row r="223" spans="1:20" s="8" customFormat="1" ht="11.25" customHeight="1">
      <c r="A223" s="15">
        <v>188</v>
      </c>
      <c r="B223" s="22" t="s">
        <v>348</v>
      </c>
      <c r="C223" s="25" t="s">
        <v>349</v>
      </c>
      <c r="D223" s="22" t="s">
        <v>17</v>
      </c>
      <c r="E223" s="22" t="s">
        <v>6</v>
      </c>
      <c r="F223" s="24">
        <v>11</v>
      </c>
      <c r="G223" s="25" t="s">
        <v>250</v>
      </c>
      <c r="H223" s="17">
        <v>488</v>
      </c>
      <c r="I223" s="17"/>
      <c r="J223" s="17"/>
      <c r="K223" s="17"/>
      <c r="L223" s="17"/>
      <c r="M223" s="15">
        <f t="shared" si="51"/>
        <v>488</v>
      </c>
      <c r="N223" s="38" t="e">
        <f t="shared" si="52"/>
        <v>#NUM!</v>
      </c>
      <c r="O223" s="17">
        <v>16</v>
      </c>
      <c r="P223" s="17"/>
      <c r="Q223" s="13"/>
      <c r="R223" s="4">
        <f t="shared" si="53"/>
        <v>488</v>
      </c>
      <c r="S223" s="4" t="e">
        <f t="shared" si="54"/>
        <v>#NUM!</v>
      </c>
      <c r="T223" s="4" t="e">
        <f t="shared" si="55"/>
        <v>#NUM!</v>
      </c>
    </row>
    <row r="224" spans="1:20" s="8" customFormat="1" ht="11.25" customHeight="1">
      <c r="A224" s="15">
        <v>189</v>
      </c>
      <c r="B224" s="61" t="s">
        <v>123</v>
      </c>
      <c r="C224" s="59" t="s">
        <v>124</v>
      </c>
      <c r="D224" s="61" t="s">
        <v>17</v>
      </c>
      <c r="E224" s="61" t="s">
        <v>6</v>
      </c>
      <c r="F224" s="65">
        <v>11</v>
      </c>
      <c r="G224" s="59" t="s">
        <v>34</v>
      </c>
      <c r="H224" s="48">
        <v>481</v>
      </c>
      <c r="I224" s="48"/>
      <c r="J224" s="48"/>
      <c r="K224" s="48"/>
      <c r="L224" s="48"/>
      <c r="M224" s="57">
        <f t="shared" si="51"/>
        <v>481</v>
      </c>
      <c r="N224" s="38" t="e">
        <f t="shared" si="52"/>
        <v>#NUM!</v>
      </c>
      <c r="O224" s="17">
        <v>17</v>
      </c>
      <c r="P224" s="17"/>
      <c r="Q224" s="13"/>
      <c r="R224" s="4">
        <f t="shared" si="53"/>
        <v>481</v>
      </c>
      <c r="S224" s="4" t="e">
        <f t="shared" si="54"/>
        <v>#NUM!</v>
      </c>
      <c r="T224" s="4" t="e">
        <f t="shared" si="55"/>
        <v>#NUM!</v>
      </c>
    </row>
    <row r="225" spans="1:20" s="8" customFormat="1" ht="11.25" customHeight="1">
      <c r="A225" s="15">
        <v>190</v>
      </c>
      <c r="B225" s="61" t="s">
        <v>306</v>
      </c>
      <c r="C225" s="59" t="s">
        <v>19</v>
      </c>
      <c r="D225" s="54" t="s">
        <v>17</v>
      </c>
      <c r="E225" s="54" t="s">
        <v>6</v>
      </c>
      <c r="F225" s="60">
        <v>11</v>
      </c>
      <c r="G225" s="55" t="s">
        <v>248</v>
      </c>
      <c r="H225" s="48">
        <v>476</v>
      </c>
      <c r="I225" s="48"/>
      <c r="J225" s="48"/>
      <c r="K225" s="48"/>
      <c r="L225" s="48"/>
      <c r="M225" s="15">
        <f t="shared" si="51"/>
        <v>476</v>
      </c>
      <c r="N225" s="38" t="e">
        <f t="shared" si="52"/>
        <v>#NUM!</v>
      </c>
      <c r="O225" s="17">
        <v>18</v>
      </c>
      <c r="P225" s="17"/>
      <c r="Q225" s="13"/>
      <c r="R225" s="4">
        <f t="shared" si="53"/>
        <v>476</v>
      </c>
      <c r="S225" s="4" t="e">
        <f t="shared" si="54"/>
        <v>#NUM!</v>
      </c>
      <c r="T225" s="4" t="e">
        <f t="shared" si="55"/>
        <v>#NUM!</v>
      </c>
    </row>
    <row r="226" spans="1:20" s="8" customFormat="1" ht="11.25" customHeight="1">
      <c r="A226" s="15">
        <v>191</v>
      </c>
      <c r="B226" s="54" t="s">
        <v>128</v>
      </c>
      <c r="C226" s="55" t="s">
        <v>28</v>
      </c>
      <c r="D226" s="58" t="s">
        <v>17</v>
      </c>
      <c r="E226" s="58" t="s">
        <v>6</v>
      </c>
      <c r="F226" s="62">
        <v>11</v>
      </c>
      <c r="G226" s="59" t="s">
        <v>34</v>
      </c>
      <c r="H226" s="48">
        <v>472</v>
      </c>
      <c r="I226" s="48"/>
      <c r="J226" s="48"/>
      <c r="K226" s="48"/>
      <c r="L226" s="48"/>
      <c r="M226" s="57">
        <f t="shared" si="51"/>
        <v>472</v>
      </c>
      <c r="N226" s="38" t="e">
        <f t="shared" si="52"/>
        <v>#NUM!</v>
      </c>
      <c r="O226" s="17">
        <v>19</v>
      </c>
      <c r="P226" s="15"/>
      <c r="Q226" s="13"/>
      <c r="R226" s="4">
        <f t="shared" si="53"/>
        <v>472</v>
      </c>
      <c r="S226" s="4" t="e">
        <f t="shared" si="54"/>
        <v>#NUM!</v>
      </c>
      <c r="T226" s="4" t="e">
        <f t="shared" si="55"/>
        <v>#NUM!</v>
      </c>
    </row>
    <row r="227" spans="1:20" s="8" customFormat="1" ht="11.25" customHeight="1">
      <c r="A227" s="15">
        <v>192</v>
      </c>
      <c r="B227" s="22" t="s">
        <v>339</v>
      </c>
      <c r="C227" s="25" t="s">
        <v>340</v>
      </c>
      <c r="D227" s="22" t="s">
        <v>17</v>
      </c>
      <c r="E227" s="22" t="s">
        <v>6</v>
      </c>
      <c r="F227" s="24">
        <v>11</v>
      </c>
      <c r="G227" s="25" t="s">
        <v>37</v>
      </c>
      <c r="H227" s="17">
        <v>471</v>
      </c>
      <c r="I227" s="17"/>
      <c r="J227" s="17"/>
      <c r="K227" s="17"/>
      <c r="L227" s="17"/>
      <c r="M227" s="15">
        <f t="shared" si="51"/>
        <v>471</v>
      </c>
      <c r="N227" s="38" t="e">
        <f t="shared" si="52"/>
        <v>#NUM!</v>
      </c>
      <c r="O227" s="17">
        <v>20</v>
      </c>
      <c r="P227" s="17"/>
      <c r="Q227" s="13"/>
      <c r="R227" s="4">
        <f t="shared" si="53"/>
        <v>471</v>
      </c>
      <c r="S227" s="4" t="e">
        <f t="shared" si="54"/>
        <v>#NUM!</v>
      </c>
      <c r="T227" s="4" t="e">
        <f t="shared" si="55"/>
        <v>#NUM!</v>
      </c>
    </row>
    <row r="228" spans="1:20" s="8" customFormat="1" ht="11.25" customHeight="1">
      <c r="A228" s="15">
        <v>193</v>
      </c>
      <c r="B228" s="58" t="s">
        <v>82</v>
      </c>
      <c r="C228" s="59" t="s">
        <v>16</v>
      </c>
      <c r="D228" s="58" t="s">
        <v>17</v>
      </c>
      <c r="E228" s="58" t="s">
        <v>6</v>
      </c>
      <c r="F228" s="62">
        <v>11</v>
      </c>
      <c r="G228" s="55" t="s">
        <v>80</v>
      </c>
      <c r="H228" s="48">
        <v>469</v>
      </c>
      <c r="I228" s="48"/>
      <c r="J228" s="48"/>
      <c r="K228" s="48"/>
      <c r="L228" s="48"/>
      <c r="M228" s="57">
        <f t="shared" si="51"/>
        <v>469</v>
      </c>
      <c r="N228" s="38" t="e">
        <f t="shared" si="52"/>
        <v>#NUM!</v>
      </c>
      <c r="O228" s="17">
        <v>21</v>
      </c>
      <c r="P228" s="17"/>
      <c r="Q228" s="13"/>
      <c r="R228" s="4">
        <f t="shared" si="53"/>
        <v>469</v>
      </c>
      <c r="S228" s="4" t="e">
        <f t="shared" si="54"/>
        <v>#NUM!</v>
      </c>
      <c r="T228" s="4" t="e">
        <f t="shared" si="55"/>
        <v>#NUM!</v>
      </c>
    </row>
    <row r="229" spans="1:20" s="8" customFormat="1" ht="11.25" customHeight="1">
      <c r="A229" s="15">
        <v>194</v>
      </c>
      <c r="B229" s="54" t="s">
        <v>55</v>
      </c>
      <c r="C229" s="55" t="s">
        <v>56</v>
      </c>
      <c r="D229" s="54" t="s">
        <v>17</v>
      </c>
      <c r="E229" s="54" t="s">
        <v>6</v>
      </c>
      <c r="F229" s="60">
        <v>11</v>
      </c>
      <c r="G229" s="55" t="s">
        <v>92</v>
      </c>
      <c r="H229" s="48">
        <v>465</v>
      </c>
      <c r="I229" s="48"/>
      <c r="J229" s="48"/>
      <c r="K229" s="48"/>
      <c r="L229" s="48"/>
      <c r="M229" s="57">
        <f t="shared" si="51"/>
        <v>465</v>
      </c>
      <c r="N229" s="38" t="e">
        <f t="shared" si="52"/>
        <v>#NUM!</v>
      </c>
      <c r="O229" s="17">
        <v>22</v>
      </c>
      <c r="P229" s="17"/>
      <c r="Q229" s="13"/>
      <c r="R229" s="4">
        <f t="shared" si="53"/>
        <v>465</v>
      </c>
      <c r="S229" s="4" t="e">
        <f t="shared" si="54"/>
        <v>#NUM!</v>
      </c>
      <c r="T229" s="4" t="e">
        <f t="shared" si="55"/>
        <v>#NUM!</v>
      </c>
    </row>
    <row r="230" spans="1:20" s="8" customFormat="1" ht="11.25" customHeight="1">
      <c r="A230" s="15">
        <v>195</v>
      </c>
      <c r="B230" s="58" t="s">
        <v>62</v>
      </c>
      <c r="C230" s="59" t="s">
        <v>22</v>
      </c>
      <c r="D230" s="61" t="s">
        <v>17</v>
      </c>
      <c r="E230" s="61" t="s">
        <v>6</v>
      </c>
      <c r="F230" s="65">
        <v>11</v>
      </c>
      <c r="G230" s="59" t="s">
        <v>104</v>
      </c>
      <c r="H230" s="48">
        <v>445</v>
      </c>
      <c r="I230" s="48"/>
      <c r="J230" s="48"/>
      <c r="K230" s="48"/>
      <c r="L230" s="48"/>
      <c r="M230" s="57">
        <f t="shared" si="51"/>
        <v>445</v>
      </c>
      <c r="N230" s="38" t="e">
        <f t="shared" si="52"/>
        <v>#NUM!</v>
      </c>
      <c r="O230" s="17">
        <v>23</v>
      </c>
      <c r="P230" s="17"/>
      <c r="Q230" s="13"/>
      <c r="R230" s="4">
        <f t="shared" si="53"/>
        <v>445</v>
      </c>
      <c r="S230" s="4" t="e">
        <f t="shared" si="54"/>
        <v>#NUM!</v>
      </c>
      <c r="T230" s="4" t="e">
        <f t="shared" si="55"/>
        <v>#NUM!</v>
      </c>
    </row>
    <row r="231" spans="1:20" s="8" customFormat="1" ht="11.25" customHeight="1">
      <c r="A231" s="15">
        <v>196</v>
      </c>
      <c r="B231" s="58" t="s">
        <v>236</v>
      </c>
      <c r="C231" s="59" t="s">
        <v>193</v>
      </c>
      <c r="D231" s="58" t="s">
        <v>17</v>
      </c>
      <c r="E231" s="58" t="s">
        <v>6</v>
      </c>
      <c r="F231" s="62">
        <v>11</v>
      </c>
      <c r="G231" s="55" t="s">
        <v>212</v>
      </c>
      <c r="H231" s="48">
        <v>434</v>
      </c>
      <c r="I231" s="48"/>
      <c r="J231" s="48"/>
      <c r="K231" s="48"/>
      <c r="L231" s="48"/>
      <c r="M231" s="57">
        <f t="shared" si="51"/>
        <v>434</v>
      </c>
      <c r="N231" s="38" t="e">
        <f t="shared" si="52"/>
        <v>#NUM!</v>
      </c>
      <c r="O231" s="17">
        <v>24</v>
      </c>
      <c r="P231" s="17"/>
      <c r="R231" s="4">
        <f t="shared" si="53"/>
        <v>434</v>
      </c>
      <c r="S231" s="4" t="e">
        <f t="shared" si="54"/>
        <v>#NUM!</v>
      </c>
      <c r="T231" s="4" t="e">
        <f t="shared" si="55"/>
        <v>#NUM!</v>
      </c>
    </row>
    <row r="232" spans="1:20" s="8" customFormat="1" ht="11.25" customHeight="1">
      <c r="A232" s="15">
        <v>197</v>
      </c>
      <c r="B232" s="61" t="s">
        <v>371</v>
      </c>
      <c r="C232" s="63" t="s">
        <v>372</v>
      </c>
      <c r="D232" s="61" t="s">
        <v>17</v>
      </c>
      <c r="E232" s="61" t="s">
        <v>6</v>
      </c>
      <c r="F232" s="65">
        <v>11</v>
      </c>
      <c r="G232" s="59" t="s">
        <v>80</v>
      </c>
      <c r="H232" s="48">
        <v>426</v>
      </c>
      <c r="I232" s="48"/>
      <c r="J232" s="48"/>
      <c r="K232" s="48"/>
      <c r="L232" s="48"/>
      <c r="M232" s="15">
        <f t="shared" si="51"/>
        <v>426</v>
      </c>
      <c r="N232" s="38" t="e">
        <f t="shared" si="52"/>
        <v>#NUM!</v>
      </c>
      <c r="O232" s="17">
        <v>25</v>
      </c>
      <c r="P232" s="17"/>
      <c r="Q232" s="13"/>
      <c r="R232" s="4">
        <f t="shared" si="53"/>
        <v>426</v>
      </c>
      <c r="S232" s="4" t="e">
        <f t="shared" si="54"/>
        <v>#NUM!</v>
      </c>
      <c r="T232" s="4" t="e">
        <f t="shared" si="55"/>
        <v>#NUM!</v>
      </c>
    </row>
    <row r="233" spans="1:20" s="8" customFormat="1" ht="11.25" customHeight="1">
      <c r="A233" s="15">
        <v>198</v>
      </c>
      <c r="B233" s="58" t="s">
        <v>273</v>
      </c>
      <c r="C233" s="59" t="s">
        <v>21</v>
      </c>
      <c r="D233" s="58" t="s">
        <v>17</v>
      </c>
      <c r="E233" s="58" t="s">
        <v>6</v>
      </c>
      <c r="F233" s="62">
        <v>11</v>
      </c>
      <c r="G233" s="55" t="s">
        <v>250</v>
      </c>
      <c r="H233" s="48">
        <v>423</v>
      </c>
      <c r="I233" s="48"/>
      <c r="J233" s="48"/>
      <c r="K233" s="48"/>
      <c r="L233" s="48"/>
      <c r="M233" s="57">
        <f t="shared" si="51"/>
        <v>423</v>
      </c>
      <c r="N233" s="38" t="e">
        <f t="shared" si="52"/>
        <v>#NUM!</v>
      </c>
      <c r="O233" s="17">
        <v>26</v>
      </c>
      <c r="P233" s="17"/>
      <c r="Q233" s="13"/>
      <c r="R233" s="4">
        <f t="shared" si="53"/>
        <v>423</v>
      </c>
      <c r="S233" s="4" t="e">
        <f t="shared" si="54"/>
        <v>#NUM!</v>
      </c>
      <c r="T233" s="4" t="e">
        <f t="shared" si="55"/>
        <v>#NUM!</v>
      </c>
    </row>
    <row r="234" spans="1:20" s="8" customFormat="1" ht="11.25" customHeight="1">
      <c r="A234" s="15">
        <v>199</v>
      </c>
      <c r="B234" s="22" t="s">
        <v>341</v>
      </c>
      <c r="C234" s="25" t="s">
        <v>195</v>
      </c>
      <c r="D234" s="22" t="s">
        <v>17</v>
      </c>
      <c r="E234" s="22" t="s">
        <v>6</v>
      </c>
      <c r="F234" s="24">
        <v>11</v>
      </c>
      <c r="G234" s="25" t="s">
        <v>34</v>
      </c>
      <c r="H234" s="17">
        <v>413</v>
      </c>
      <c r="I234" s="17"/>
      <c r="J234" s="17"/>
      <c r="K234" s="17"/>
      <c r="L234" s="17"/>
      <c r="M234" s="15">
        <f t="shared" si="51"/>
        <v>413</v>
      </c>
      <c r="N234" s="38" t="e">
        <f t="shared" si="52"/>
        <v>#NUM!</v>
      </c>
      <c r="O234" s="17">
        <v>27</v>
      </c>
      <c r="P234" s="17"/>
      <c r="Q234" s="13"/>
      <c r="R234" s="4">
        <f t="shared" si="53"/>
        <v>413</v>
      </c>
      <c r="S234" s="4" t="e">
        <f t="shared" si="54"/>
        <v>#NUM!</v>
      </c>
      <c r="T234" s="4" t="e">
        <f t="shared" si="55"/>
        <v>#NUM!</v>
      </c>
    </row>
    <row r="235" spans="1:21" s="8" customFormat="1" ht="11.2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</row>
    <row r="236" spans="1:21" s="8" customFormat="1" ht="11.2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</row>
    <row r="237" spans="1:21" s="8" customFormat="1" ht="11.2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</row>
    <row r="238" spans="1:21" s="8" customFormat="1" ht="11.2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</row>
    <row r="239" spans="1:21" s="8" customFormat="1" ht="11.2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</row>
    <row r="240" spans="1:21" s="8" customFormat="1" ht="11.2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</row>
    <row r="241" spans="1:21" s="8" customFormat="1" ht="11.2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</row>
    <row r="242" spans="1:21" s="8" customFormat="1" ht="11.2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</row>
    <row r="243" spans="1:21" s="8" customFormat="1" ht="11.2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</row>
    <row r="244" spans="1:21" s="8" customFormat="1" ht="11.2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</row>
    <row r="245" spans="1:21" s="8" customFormat="1" ht="11.2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</row>
    <row r="246" spans="1:21" s="8" customFormat="1" ht="11.2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</row>
    <row r="247" spans="1:21" s="8" customFormat="1" ht="11.2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</row>
    <row r="248" spans="1:21" s="8" customFormat="1" ht="11.2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</row>
    <row r="249" spans="1:21" s="8" customFormat="1" ht="11.2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</row>
    <row r="250" spans="1:21" s="8" customFormat="1" ht="11.2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</row>
    <row r="251" spans="1:21" s="8" customFormat="1" ht="11.2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</row>
    <row r="252" spans="1:21" s="8" customFormat="1" ht="11.2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</row>
    <row r="253" spans="1:21" s="8" customFormat="1" ht="11.2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</row>
    <row r="254" spans="1:21" s="8" customFormat="1" ht="11.2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</row>
    <row r="255" spans="1:21" s="8" customFormat="1" ht="11.2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</row>
    <row r="256" spans="1:21" s="8" customFormat="1" ht="11.2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</row>
    <row r="257" spans="1:21" s="8" customFormat="1" ht="11.2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</row>
    <row r="258" spans="1:21" s="8" customFormat="1" ht="11.2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</row>
    <row r="259" spans="1:21" s="8" customFormat="1" ht="11.2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</row>
    <row r="260" spans="1:21" s="8" customFormat="1" ht="11.2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</row>
    <row r="261" spans="1:21" s="8" customFormat="1" ht="11.2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</row>
    <row r="262" spans="1:21" s="8" customFormat="1" ht="11.2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</row>
    <row r="263" spans="1:21" s="8" customFormat="1" ht="11.2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</row>
    <row r="264" spans="1:21" s="8" customFormat="1" ht="11.2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</row>
    <row r="265" spans="1:21" s="8" customFormat="1" ht="11.2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</row>
    <row r="266" spans="1:21" s="8" customFormat="1" ht="11.2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</row>
    <row r="267" spans="1:21" s="8" customFormat="1" ht="11.2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</row>
    <row r="268" spans="1:21" s="8" customFormat="1" ht="11.2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</row>
    <row r="269" spans="1:21" s="8" customFormat="1" ht="11.2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</row>
    <row r="270" spans="1:21" s="8" customFormat="1" ht="11.2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</row>
    <row r="271" spans="1:21" s="8" customFormat="1" ht="11.2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</row>
    <row r="272" spans="1:21" s="8" customFormat="1" ht="11.2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</row>
    <row r="273" spans="1:21" s="8" customFormat="1" ht="11.2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</row>
    <row r="274" spans="1:21" s="8" customFormat="1" ht="11.2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</row>
    <row r="275" spans="1:21" s="8" customFormat="1" ht="11.2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</row>
    <row r="276" spans="1:21" s="8" customFormat="1" ht="11.2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</row>
    <row r="277" spans="1:21" s="8" customFormat="1" ht="11.2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</row>
    <row r="278" spans="1:21" s="8" customFormat="1" ht="11.2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</row>
    <row r="279" spans="1:21" s="8" customFormat="1" ht="11.2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</row>
    <row r="280" spans="1:21" s="8" customFormat="1" ht="11.2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</row>
    <row r="281" spans="1:21" s="8" customFormat="1" ht="11.2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</row>
    <row r="282" spans="1:21" s="8" customFormat="1" ht="11.2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</row>
    <row r="283" spans="1:21" s="8" customFormat="1" ht="11.2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</row>
    <row r="284" spans="1:21" s="8" customFormat="1" ht="11.2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</row>
    <row r="285" spans="1:21" s="8" customFormat="1" ht="11.2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</row>
    <row r="286" spans="1:21" s="8" customFormat="1" ht="11.2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</row>
    <row r="287" spans="1:21" s="8" customFormat="1" ht="11.2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</row>
    <row r="288" spans="1:21" s="8" customFormat="1" ht="11.2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</row>
    <row r="289" spans="1:21" s="8" customFormat="1" ht="11.2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</row>
    <row r="290" spans="1:21" s="8" customFormat="1" ht="11.2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</row>
    <row r="291" spans="1:21" s="8" customFormat="1" ht="11.2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</row>
    <row r="292" spans="1:21" s="8" customFormat="1" ht="11.2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</row>
    <row r="293" spans="1:21" s="8" customFormat="1" ht="11.2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</row>
    <row r="294" spans="1:21" s="8" customFormat="1" ht="11.2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</row>
    <row r="295" spans="1:21" s="8" customFormat="1" ht="11.2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</row>
    <row r="296" spans="1:21" s="8" customFormat="1" ht="11.2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</row>
    <row r="297" spans="1:21" s="8" customFormat="1" ht="11.2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</row>
    <row r="298" spans="1:21" s="8" customFormat="1" ht="11.2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</row>
    <row r="299" spans="1:21" s="8" customFormat="1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</row>
    <row r="300" spans="1:21" s="8" customFormat="1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</row>
    <row r="301" spans="1:20" s="8" customFormat="1" ht="12.75">
      <c r="A301" s="21"/>
      <c r="B301" s="20"/>
      <c r="C301" s="21"/>
      <c r="D301" s="21"/>
      <c r="E301" s="34"/>
      <c r="F301" s="20"/>
      <c r="G301" s="16"/>
      <c r="H301" s="16"/>
      <c r="I301" s="16"/>
      <c r="J301" s="16"/>
      <c r="K301" s="16"/>
      <c r="L301" s="16" t="s">
        <v>85</v>
      </c>
      <c r="M301" s="44"/>
      <c r="N301" s="19"/>
      <c r="O301" s="19"/>
      <c r="P301" s="19"/>
      <c r="R301" s="46"/>
      <c r="S301" s="46"/>
      <c r="T301" s="46"/>
    </row>
    <row r="302" spans="1:20" s="8" customFormat="1" ht="12.75">
      <c r="A302" s="21"/>
      <c r="B302" s="20"/>
      <c r="C302" s="21"/>
      <c r="D302" s="21"/>
      <c r="E302" s="34"/>
      <c r="F302" s="20"/>
      <c r="G302" s="16"/>
      <c r="H302" s="16"/>
      <c r="I302" s="16"/>
      <c r="J302" s="16"/>
      <c r="K302" s="16"/>
      <c r="L302" s="16" t="s">
        <v>85</v>
      </c>
      <c r="M302" s="44"/>
      <c r="N302" s="19"/>
      <c r="O302" s="19"/>
      <c r="P302" s="19"/>
      <c r="R302" s="46"/>
      <c r="S302" s="46"/>
      <c r="T302" s="46"/>
    </row>
    <row r="303" spans="1:20" s="8" customFormat="1" ht="12.75">
      <c r="A303" s="21"/>
      <c r="B303" s="20"/>
      <c r="C303" s="21"/>
      <c r="D303" s="21"/>
      <c r="E303" s="34"/>
      <c r="F303" s="20"/>
      <c r="G303" s="19"/>
      <c r="H303" s="19"/>
      <c r="I303" s="19"/>
      <c r="J303" s="19"/>
      <c r="K303" s="19"/>
      <c r="L303" s="16" t="s">
        <v>85</v>
      </c>
      <c r="M303" s="44"/>
      <c r="N303" s="19"/>
      <c r="O303" s="19"/>
      <c r="P303" s="19"/>
      <c r="R303" s="46"/>
      <c r="S303" s="46"/>
      <c r="T303" s="46"/>
    </row>
    <row r="304" spans="1:20" s="8" customFormat="1" ht="12.75">
      <c r="A304" s="29"/>
      <c r="B304" s="32"/>
      <c r="C304" s="29"/>
      <c r="D304" s="29"/>
      <c r="E304" s="31"/>
      <c r="F304" s="32"/>
      <c r="G304" s="19"/>
      <c r="H304" s="19"/>
      <c r="I304" s="19"/>
      <c r="J304" s="19"/>
      <c r="K304" s="19"/>
      <c r="L304" s="16" t="s">
        <v>85</v>
      </c>
      <c r="M304" s="44"/>
      <c r="N304" s="19"/>
      <c r="O304" s="13"/>
      <c r="P304" s="13"/>
      <c r="R304" s="46"/>
      <c r="S304" s="46"/>
      <c r="T304" s="46"/>
    </row>
    <row r="305" spans="1:20" s="8" customFormat="1" ht="12.75">
      <c r="A305" s="21"/>
      <c r="B305" s="20"/>
      <c r="C305" s="21"/>
      <c r="D305" s="21"/>
      <c r="E305" s="34"/>
      <c r="F305" s="20"/>
      <c r="G305" s="16"/>
      <c r="H305" s="16"/>
      <c r="I305" s="16"/>
      <c r="J305" s="16"/>
      <c r="K305" s="16"/>
      <c r="L305" s="16" t="s">
        <v>85</v>
      </c>
      <c r="M305" s="44"/>
      <c r="N305" s="19"/>
      <c r="O305" s="13"/>
      <c r="P305" s="13"/>
      <c r="R305" s="46"/>
      <c r="S305" s="46"/>
      <c r="T305" s="46"/>
    </row>
    <row r="306" spans="1:20" s="8" customFormat="1" ht="12.75">
      <c r="A306" s="29"/>
      <c r="B306" s="32"/>
      <c r="C306" s="30"/>
      <c r="D306" s="29"/>
      <c r="E306" s="31"/>
      <c r="F306" s="32"/>
      <c r="G306" s="16"/>
      <c r="H306" s="16"/>
      <c r="I306" s="16"/>
      <c r="J306" s="16"/>
      <c r="K306" s="16"/>
      <c r="L306" s="16" t="s">
        <v>85</v>
      </c>
      <c r="M306" s="44"/>
      <c r="N306" s="19"/>
      <c r="O306" s="13"/>
      <c r="P306" s="19"/>
      <c r="R306" s="46"/>
      <c r="S306" s="46"/>
      <c r="T306" s="46"/>
    </row>
    <row r="307" spans="1:20" s="8" customFormat="1" ht="12.75">
      <c r="A307" s="21"/>
      <c r="B307" s="20"/>
      <c r="C307" s="21"/>
      <c r="D307" s="21"/>
      <c r="E307" s="34"/>
      <c r="F307" s="20"/>
      <c r="G307" s="16"/>
      <c r="H307" s="16"/>
      <c r="I307" s="16"/>
      <c r="J307" s="16"/>
      <c r="K307" s="16"/>
      <c r="L307" s="16" t="s">
        <v>85</v>
      </c>
      <c r="M307" s="44"/>
      <c r="N307" s="19"/>
      <c r="O307" s="13"/>
      <c r="P307" s="6"/>
      <c r="R307" s="46" t="s">
        <v>85</v>
      </c>
      <c r="S307" s="46"/>
      <c r="T307" s="46"/>
    </row>
    <row r="308" spans="1:20" s="8" customFormat="1" ht="12.75">
      <c r="A308" s="21"/>
      <c r="B308" s="20"/>
      <c r="C308" s="21"/>
      <c r="D308" s="21"/>
      <c r="E308" s="34"/>
      <c r="F308" s="20"/>
      <c r="G308" s="19"/>
      <c r="H308" s="19"/>
      <c r="I308" s="19"/>
      <c r="J308" s="19"/>
      <c r="K308" s="19"/>
      <c r="L308" s="16" t="s">
        <v>85</v>
      </c>
      <c r="M308" s="44"/>
      <c r="N308" s="19"/>
      <c r="O308" s="13"/>
      <c r="P308" s="16"/>
      <c r="R308" s="46"/>
      <c r="S308" s="46"/>
      <c r="T308" s="46"/>
    </row>
    <row r="309" spans="1:20" s="8" customFormat="1" ht="12.75">
      <c r="A309" s="29"/>
      <c r="B309" s="32"/>
      <c r="C309" s="29"/>
      <c r="D309" s="29"/>
      <c r="E309" s="31"/>
      <c r="F309" s="32"/>
      <c r="G309" s="16"/>
      <c r="H309" s="16"/>
      <c r="I309" s="16"/>
      <c r="J309" s="16"/>
      <c r="K309" s="16"/>
      <c r="L309" s="16"/>
      <c r="M309" s="44"/>
      <c r="N309" s="16"/>
      <c r="O309" s="13"/>
      <c r="P309" s="16"/>
      <c r="Q309" s="18"/>
      <c r="R309" s="46"/>
      <c r="S309" s="46"/>
      <c r="T309" s="46"/>
    </row>
    <row r="310" spans="1:20" s="8" customFormat="1" ht="12.75">
      <c r="A310" s="29"/>
      <c r="B310" s="32"/>
      <c r="C310" s="29"/>
      <c r="D310" s="29"/>
      <c r="E310" s="31"/>
      <c r="F310" s="32"/>
      <c r="G310" s="16"/>
      <c r="H310" s="16"/>
      <c r="I310" s="16"/>
      <c r="J310" s="16"/>
      <c r="K310" s="16"/>
      <c r="L310" s="16" t="s">
        <v>85</v>
      </c>
      <c r="M310" s="44"/>
      <c r="N310" s="16"/>
      <c r="O310" s="13"/>
      <c r="P310" s="16"/>
      <c r="Q310" s="14"/>
      <c r="R310" s="46"/>
      <c r="S310" s="46"/>
      <c r="T310" s="46"/>
    </row>
    <row r="311" spans="1:20" s="8" customFormat="1" ht="11.2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46"/>
      <c r="S311" s="46"/>
      <c r="T311" s="46"/>
    </row>
    <row r="312" spans="1:20" s="8" customFormat="1" ht="11.2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46"/>
      <c r="S312" s="46"/>
      <c r="T312" s="46"/>
    </row>
    <row r="313" spans="1:20" s="8" customFormat="1" ht="11.2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46"/>
      <c r="S313" s="46"/>
      <c r="T313" s="46"/>
    </row>
    <row r="314" spans="1:20" s="8" customFormat="1" ht="11.2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46"/>
      <c r="S314" s="46"/>
      <c r="T314" s="46"/>
    </row>
    <row r="315" spans="1:20" s="8" customFormat="1" ht="11.2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46"/>
      <c r="S315" s="46"/>
      <c r="T315" s="46"/>
    </row>
    <row r="316" spans="1:20" s="8" customFormat="1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 s="46"/>
      <c r="S316" s="46"/>
      <c r="T316" s="46"/>
    </row>
    <row r="317" spans="1:20" s="8" customFormat="1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 s="46"/>
      <c r="S317" s="46"/>
      <c r="T317" s="46"/>
    </row>
    <row r="318" spans="1:20" s="8" customFormat="1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 s="46"/>
      <c r="S318" s="46"/>
      <c r="T318" s="46"/>
    </row>
    <row r="319" spans="1:20" s="8" customFormat="1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 s="46"/>
      <c r="S319" s="46"/>
      <c r="T319" s="46"/>
    </row>
    <row r="320" spans="1:20" s="8" customFormat="1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 s="46"/>
      <c r="S320" s="46"/>
      <c r="T320" s="46"/>
    </row>
    <row r="321" spans="1:20" s="8" customFormat="1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 s="46"/>
      <c r="S321" s="46"/>
      <c r="T321" s="46"/>
    </row>
    <row r="322" spans="1:20" s="8" customFormat="1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 s="46"/>
      <c r="S322" s="46"/>
      <c r="T322" s="46"/>
    </row>
    <row r="323" spans="1:20" s="8" customFormat="1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 s="46"/>
      <c r="S323" s="46"/>
      <c r="T323" s="46"/>
    </row>
    <row r="324" spans="1:20" s="8" customFormat="1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 s="46"/>
      <c r="S324" s="46"/>
      <c r="T324" s="46"/>
    </row>
    <row r="325" spans="1:20" s="8" customFormat="1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 s="46"/>
      <c r="S325" s="46"/>
      <c r="T325" s="46"/>
    </row>
    <row r="326" spans="1:20" s="8" customFormat="1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 s="46"/>
      <c r="S326" s="46"/>
      <c r="T326" s="46"/>
    </row>
    <row r="327" spans="1:20" s="8" customFormat="1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 s="46"/>
      <c r="S327" s="46"/>
      <c r="T327" s="46"/>
    </row>
    <row r="328" spans="1:20" s="8" customFormat="1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 s="46"/>
      <c r="S328" s="46"/>
      <c r="T328" s="46"/>
    </row>
    <row r="329" spans="1:20" s="8" customFormat="1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 s="46"/>
      <c r="S329" s="46"/>
      <c r="T329" s="46"/>
    </row>
    <row r="330" spans="1:20" s="8" customFormat="1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 s="46"/>
      <c r="S330" s="46"/>
      <c r="T330" s="46"/>
    </row>
    <row r="331" spans="1:20" s="8" customFormat="1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 s="46"/>
      <c r="S331" s="46"/>
      <c r="T331" s="46"/>
    </row>
    <row r="332" spans="1:20" s="8" customFormat="1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 s="46"/>
      <c r="S332" s="46"/>
      <c r="T332" s="46"/>
    </row>
    <row r="333" spans="1:20" s="8" customFormat="1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 s="46"/>
      <c r="S333" s="46"/>
      <c r="T333" s="46"/>
    </row>
    <row r="334" spans="1:20" s="8" customFormat="1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 s="46"/>
      <c r="S334" s="46"/>
      <c r="T334" s="46"/>
    </row>
    <row r="335" spans="1:20" s="8" customFormat="1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 s="46"/>
      <c r="S335" s="46"/>
      <c r="T335" s="46"/>
    </row>
    <row r="336" spans="1:20" s="8" customFormat="1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 s="46"/>
      <c r="S336" s="46"/>
      <c r="T336" s="46"/>
    </row>
    <row r="337" spans="1:20" s="8" customFormat="1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 s="46"/>
      <c r="S337" s="46"/>
      <c r="T337" s="46"/>
    </row>
    <row r="338" spans="1:20" s="8" customFormat="1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 s="46"/>
      <c r="S338" s="46"/>
      <c r="T338" s="46"/>
    </row>
    <row r="339" spans="1:20" s="8" customFormat="1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 s="46"/>
      <c r="S339" s="46"/>
      <c r="T339" s="46"/>
    </row>
    <row r="340" spans="1:20" s="8" customFormat="1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 s="46"/>
      <c r="S340" s="46"/>
      <c r="T340" s="46"/>
    </row>
    <row r="341" spans="1:20" s="8" customFormat="1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 s="46"/>
      <c r="S341" s="46"/>
      <c r="T341" s="46"/>
    </row>
    <row r="342" spans="1:20" s="8" customFormat="1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 s="46"/>
      <c r="S342" s="46"/>
      <c r="T342" s="46"/>
    </row>
    <row r="343" spans="1:20" s="8" customFormat="1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 s="46"/>
      <c r="S343" s="46"/>
      <c r="T343" s="46"/>
    </row>
    <row r="344" spans="1:20" s="8" customFormat="1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 s="46"/>
      <c r="S344" s="46"/>
      <c r="T344" s="46"/>
    </row>
    <row r="345" spans="1:20" s="8" customFormat="1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 s="46"/>
      <c r="S345" s="46"/>
      <c r="T345" s="46"/>
    </row>
    <row r="346" spans="1:20" s="8" customFormat="1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 s="46"/>
      <c r="S346" s="46"/>
      <c r="T346" s="46"/>
    </row>
    <row r="347" spans="1:20" s="8" customFormat="1" ht="11.2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 s="46"/>
      <c r="S347" s="46"/>
      <c r="T347" s="46"/>
    </row>
    <row r="348" spans="1:20" s="8" customFormat="1" ht="11.25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 s="46"/>
      <c r="S348" s="46"/>
      <c r="T348" s="46"/>
    </row>
    <row r="349" spans="1:20" s="8" customFormat="1" ht="11.2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 s="46"/>
      <c r="S349" s="46"/>
      <c r="T349" s="46"/>
    </row>
    <row r="350" spans="1:20" s="8" customFormat="1" ht="11.2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 s="46"/>
      <c r="S350" s="46"/>
      <c r="T350" s="46"/>
    </row>
    <row r="351" spans="1:20" s="8" customFormat="1" ht="11.25" customHeight="1">
      <c r="A351"/>
      <c r="B351" s="21"/>
      <c r="C351" s="20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 s="46"/>
      <c r="S351" s="46"/>
      <c r="T351" s="46"/>
    </row>
    <row r="352" spans="1:20" s="8" customFormat="1" ht="11.25" customHeight="1">
      <c r="A352" s="19"/>
      <c r="B352" s="21"/>
      <c r="C352" s="20"/>
      <c r="D352" s="21"/>
      <c r="E352" s="21"/>
      <c r="F352" s="34"/>
      <c r="G352" s="20"/>
      <c r="H352" s="19"/>
      <c r="I352" s="19"/>
      <c r="J352" s="19"/>
      <c r="K352" s="19"/>
      <c r="L352" s="19"/>
      <c r="M352" s="16"/>
      <c r="N352" s="16"/>
      <c r="O352" s="19"/>
      <c r="P352" s="18"/>
      <c r="Q352" s="18"/>
      <c r="R352" s="46"/>
      <c r="S352" s="46"/>
      <c r="T352" s="46"/>
    </row>
    <row r="353" spans="1:20" s="8" customFormat="1" ht="11.25" customHeight="1">
      <c r="A353" s="19"/>
      <c r="B353" s="21"/>
      <c r="C353" s="20"/>
      <c r="D353" s="21"/>
      <c r="E353" s="21"/>
      <c r="F353" s="34"/>
      <c r="G353" s="20"/>
      <c r="H353" s="19"/>
      <c r="I353" s="19"/>
      <c r="J353" s="19"/>
      <c r="K353" s="19"/>
      <c r="L353" s="19"/>
      <c r="M353" s="16"/>
      <c r="N353" s="16"/>
      <c r="O353" s="19"/>
      <c r="P353" s="18"/>
      <c r="Q353" s="18"/>
      <c r="R353" s="46"/>
      <c r="S353" s="46"/>
      <c r="T353" s="46"/>
    </row>
    <row r="354" spans="1:20" s="8" customFormat="1" ht="11.25" customHeight="1">
      <c r="A354" s="19"/>
      <c r="B354" s="21"/>
      <c r="C354" s="20"/>
      <c r="D354" s="21"/>
      <c r="E354" s="21"/>
      <c r="F354" s="34"/>
      <c r="G354" s="20"/>
      <c r="H354" s="16"/>
      <c r="I354" s="16"/>
      <c r="J354" s="16"/>
      <c r="K354" s="16"/>
      <c r="L354" s="16"/>
      <c r="M354" s="16"/>
      <c r="N354" s="16"/>
      <c r="O354" s="16"/>
      <c r="P354" s="14"/>
      <c r="Q354" s="14"/>
      <c r="R354" s="46"/>
      <c r="S354" s="46"/>
      <c r="T354" s="46"/>
    </row>
    <row r="355" spans="1:20" s="8" customFormat="1" ht="11.25" customHeight="1">
      <c r="A355" s="19"/>
      <c r="B355" s="21"/>
      <c r="C355" s="20"/>
      <c r="D355" s="21"/>
      <c r="E355" s="21"/>
      <c r="F355" s="34"/>
      <c r="G355" s="20"/>
      <c r="H355" s="19"/>
      <c r="I355" s="19"/>
      <c r="J355" s="19"/>
      <c r="K355" s="19"/>
      <c r="L355" s="19"/>
      <c r="M355" s="16"/>
      <c r="N355" s="16"/>
      <c r="O355" s="16"/>
      <c r="P355" s="14"/>
      <c r="Q355" s="14"/>
      <c r="R355" s="46"/>
      <c r="S355" s="46"/>
      <c r="T355" s="46"/>
    </row>
    <row r="356" spans="1:20" s="8" customFormat="1" ht="11.25" customHeight="1">
      <c r="A356" s="19"/>
      <c r="B356" s="21"/>
      <c r="C356" s="20"/>
      <c r="D356" s="21"/>
      <c r="E356" s="21"/>
      <c r="F356" s="34"/>
      <c r="G356" s="32"/>
      <c r="H356" s="19"/>
      <c r="I356" s="19"/>
      <c r="J356" s="19"/>
      <c r="K356" s="19"/>
      <c r="L356" s="19"/>
      <c r="M356" s="16"/>
      <c r="N356" s="16"/>
      <c r="O356" s="16"/>
      <c r="P356" s="18"/>
      <c r="Q356" s="18"/>
      <c r="R356" s="46"/>
      <c r="S356" s="46"/>
      <c r="T356" s="46"/>
    </row>
    <row r="357" spans="1:20" s="8" customFormat="1" ht="11.25" customHeight="1">
      <c r="A357" s="19"/>
      <c r="B357" s="21"/>
      <c r="C357" s="20"/>
      <c r="D357" s="21"/>
      <c r="E357" s="21"/>
      <c r="F357" s="34"/>
      <c r="G357" s="20"/>
      <c r="H357" s="19"/>
      <c r="I357" s="19"/>
      <c r="J357" s="19"/>
      <c r="K357" s="19"/>
      <c r="L357" s="19"/>
      <c r="M357" s="16"/>
      <c r="N357" s="16"/>
      <c r="O357" s="19"/>
      <c r="P357" s="16"/>
      <c r="Q357" s="16"/>
      <c r="R357" s="46"/>
      <c r="S357" s="46"/>
      <c r="T357" s="46"/>
    </row>
    <row r="358" spans="1:20" s="8" customFormat="1" ht="11.25" customHeight="1">
      <c r="A358" s="19"/>
      <c r="B358" s="29"/>
      <c r="C358" s="32"/>
      <c r="D358" s="21"/>
      <c r="E358" s="21"/>
      <c r="F358" s="34"/>
      <c r="G358" s="20"/>
      <c r="H358" s="19"/>
      <c r="I358" s="19"/>
      <c r="J358" s="19"/>
      <c r="K358" s="19"/>
      <c r="L358" s="19"/>
      <c r="M358" s="16"/>
      <c r="N358" s="16"/>
      <c r="O358" s="19"/>
      <c r="P358" s="16"/>
      <c r="Q358" s="16"/>
      <c r="R358" s="46"/>
      <c r="S358" s="46"/>
      <c r="T358" s="46"/>
    </row>
    <row r="359" spans="1:20" s="8" customFormat="1" ht="11.25" customHeight="1">
      <c r="A359" s="19"/>
      <c r="B359" s="21"/>
      <c r="C359" s="20"/>
      <c r="D359" s="29"/>
      <c r="E359" s="29"/>
      <c r="F359" s="31"/>
      <c r="G359" s="32"/>
      <c r="H359" s="19"/>
      <c r="I359" s="19"/>
      <c r="J359" s="19"/>
      <c r="K359" s="19"/>
      <c r="L359" s="19"/>
      <c r="M359" s="16"/>
      <c r="N359" s="16"/>
      <c r="O359" s="19"/>
      <c r="P359" s="18"/>
      <c r="Q359" s="18"/>
      <c r="R359" s="46"/>
      <c r="S359" s="46"/>
      <c r="T359" s="46"/>
    </row>
    <row r="360" spans="1:20" s="8" customFormat="1" ht="11.25" customHeight="1">
      <c r="A360" s="19"/>
      <c r="B360" s="21"/>
      <c r="C360" s="20"/>
      <c r="D360" s="21"/>
      <c r="E360" s="21"/>
      <c r="F360" s="34"/>
      <c r="G360" s="20"/>
      <c r="H360" s="19"/>
      <c r="I360" s="19"/>
      <c r="J360" s="19"/>
      <c r="K360" s="19"/>
      <c r="L360" s="19"/>
      <c r="M360" s="16"/>
      <c r="N360" s="16"/>
      <c r="O360" s="19"/>
      <c r="P360" s="18"/>
      <c r="Q360" s="18"/>
      <c r="R360" s="46"/>
      <c r="S360" s="46"/>
      <c r="T360" s="46"/>
    </row>
    <row r="361" spans="1:20" s="8" customFormat="1" ht="11.25" customHeight="1">
      <c r="A361" s="19"/>
      <c r="B361" s="21"/>
      <c r="C361" s="20"/>
      <c r="D361" s="21"/>
      <c r="E361" s="21"/>
      <c r="F361" s="34"/>
      <c r="G361" s="20"/>
      <c r="H361" s="16"/>
      <c r="I361" s="16"/>
      <c r="J361" s="16"/>
      <c r="K361" s="16"/>
      <c r="L361" s="16"/>
      <c r="M361" s="16"/>
      <c r="N361" s="16"/>
      <c r="O361" s="19"/>
      <c r="P361" s="14"/>
      <c r="Q361" s="14"/>
      <c r="R361" s="46"/>
      <c r="S361" s="46"/>
      <c r="T361" s="46"/>
    </row>
    <row r="362" spans="1:20" s="8" customFormat="1" ht="11.25" customHeight="1">
      <c r="A362" s="19"/>
      <c r="B362" s="29"/>
      <c r="C362" s="32"/>
      <c r="D362" s="21"/>
      <c r="E362" s="21"/>
      <c r="F362" s="34"/>
      <c r="G362" s="32"/>
      <c r="H362" s="16"/>
      <c r="I362" s="16"/>
      <c r="J362" s="16"/>
      <c r="K362" s="16"/>
      <c r="L362" s="16"/>
      <c r="M362" s="16"/>
      <c r="N362" s="16"/>
      <c r="O362" s="19"/>
      <c r="P362" s="14"/>
      <c r="Q362" s="14"/>
      <c r="R362" s="46"/>
      <c r="S362" s="46"/>
      <c r="T362" s="46"/>
    </row>
    <row r="363" spans="1:20" s="8" customFormat="1" ht="11.25" customHeight="1">
      <c r="A363" s="19"/>
      <c r="B363" s="29"/>
      <c r="C363" s="32"/>
      <c r="D363" s="30"/>
      <c r="E363" s="29"/>
      <c r="F363" s="31"/>
      <c r="G363" s="32"/>
      <c r="H363" s="16"/>
      <c r="I363" s="16"/>
      <c r="J363" s="16"/>
      <c r="K363" s="16"/>
      <c r="L363" s="16"/>
      <c r="M363" s="16"/>
      <c r="N363" s="16"/>
      <c r="O363" s="19"/>
      <c r="P363" s="18"/>
      <c r="Q363" s="18"/>
      <c r="R363" s="46"/>
      <c r="S363" s="46"/>
      <c r="T363" s="46"/>
    </row>
    <row r="364" spans="1:20" s="8" customFormat="1" ht="11.25" customHeight="1">
      <c r="A364" s="19"/>
      <c r="B364" s="21"/>
      <c r="C364" s="20"/>
      <c r="D364" s="30"/>
      <c r="E364" s="29"/>
      <c r="F364" s="31"/>
      <c r="G364" s="32"/>
      <c r="H364" s="16"/>
      <c r="I364" s="16"/>
      <c r="J364" s="16"/>
      <c r="K364" s="16"/>
      <c r="L364" s="16"/>
      <c r="M364" s="16"/>
      <c r="N364" s="16"/>
      <c r="O364" s="19"/>
      <c r="P364" s="18"/>
      <c r="Q364" s="18"/>
      <c r="R364" s="46"/>
      <c r="S364" s="46"/>
      <c r="T364" s="46"/>
    </row>
    <row r="365" spans="1:20" s="8" customFormat="1" ht="11.25" customHeight="1">
      <c r="A365" s="19"/>
      <c r="B365" s="21"/>
      <c r="C365" s="20"/>
      <c r="D365" s="21"/>
      <c r="E365" s="21"/>
      <c r="F365" s="34"/>
      <c r="G365" s="20"/>
      <c r="H365" s="16"/>
      <c r="I365" s="16"/>
      <c r="J365" s="16"/>
      <c r="K365" s="16"/>
      <c r="L365" s="16"/>
      <c r="M365" s="16"/>
      <c r="N365" s="16"/>
      <c r="O365" s="19"/>
      <c r="P365" s="14"/>
      <c r="Q365" s="14"/>
      <c r="R365" s="46"/>
      <c r="S365" s="46"/>
      <c r="T365" s="46"/>
    </row>
    <row r="366" spans="1:20" s="8" customFormat="1" ht="12.75">
      <c r="A366" s="19"/>
      <c r="B366" s="33"/>
      <c r="C366" s="20"/>
      <c r="D366" s="21"/>
      <c r="E366" s="21"/>
      <c r="F366" s="34"/>
      <c r="G366" s="20"/>
      <c r="H366" s="16"/>
      <c r="I366" s="16"/>
      <c r="J366" s="16"/>
      <c r="K366" s="16"/>
      <c r="L366" s="16"/>
      <c r="M366" s="16"/>
      <c r="N366" s="16"/>
      <c r="O366" s="19"/>
      <c r="P366" s="14"/>
      <c r="Q366" s="14"/>
      <c r="R366" s="46"/>
      <c r="S366" s="46"/>
      <c r="T366" s="46"/>
    </row>
    <row r="367" spans="1:20" s="8" customFormat="1" ht="12.75">
      <c r="A367" s="19"/>
      <c r="B367" s="29"/>
      <c r="C367" s="32"/>
      <c r="D367" s="33"/>
      <c r="E367" s="33"/>
      <c r="F367" s="14"/>
      <c r="G367" s="20"/>
      <c r="H367" s="16"/>
      <c r="I367" s="16"/>
      <c r="J367" s="16"/>
      <c r="K367" s="16"/>
      <c r="L367" s="16"/>
      <c r="M367" s="16"/>
      <c r="N367" s="16"/>
      <c r="O367" s="19"/>
      <c r="P367" s="18"/>
      <c r="Q367" s="18"/>
      <c r="R367" s="46"/>
      <c r="S367" s="46"/>
      <c r="T367" s="46"/>
    </row>
    <row r="368" spans="1:20" s="8" customFormat="1" ht="12.75">
      <c r="A368" s="19"/>
      <c r="B368" s="21"/>
      <c r="C368" s="20"/>
      <c r="D368" s="29"/>
      <c r="E368" s="29"/>
      <c r="F368" s="31"/>
      <c r="G368" s="32"/>
      <c r="H368" s="16"/>
      <c r="I368" s="16"/>
      <c r="J368" s="16"/>
      <c r="K368" s="16"/>
      <c r="L368" s="16"/>
      <c r="M368" s="16"/>
      <c r="N368" s="16"/>
      <c r="O368" s="16"/>
      <c r="P368" s="18"/>
      <c r="Q368" s="18"/>
      <c r="R368" s="46"/>
      <c r="S368" s="46"/>
      <c r="T368" s="46"/>
    </row>
    <row r="369" spans="1:20" s="8" customFormat="1" ht="12.75">
      <c r="A369" s="19"/>
      <c r="B369" s="21"/>
      <c r="C369" s="20"/>
      <c r="D369" s="21"/>
      <c r="E369" s="21"/>
      <c r="F369" s="34"/>
      <c r="G369" s="20"/>
      <c r="H369" s="19"/>
      <c r="I369" s="19"/>
      <c r="J369" s="19"/>
      <c r="K369" s="19"/>
      <c r="L369" s="19"/>
      <c r="M369" s="16"/>
      <c r="N369" s="16"/>
      <c r="O369" s="19"/>
      <c r="P369" s="16"/>
      <c r="Q369" s="16"/>
      <c r="R369" s="46"/>
      <c r="S369" s="46"/>
      <c r="T369" s="46"/>
    </row>
    <row r="370" spans="1:20" s="8" customFormat="1" ht="12.75">
      <c r="A370" s="19"/>
      <c r="B370" s="29"/>
      <c r="C370" s="32"/>
      <c r="D370" s="21"/>
      <c r="E370" s="21"/>
      <c r="F370" s="34"/>
      <c r="G370" s="20"/>
      <c r="H370" s="19"/>
      <c r="I370" s="19"/>
      <c r="J370" s="19"/>
      <c r="K370" s="19"/>
      <c r="L370" s="19"/>
      <c r="M370" s="16"/>
      <c r="N370" s="16"/>
      <c r="O370" s="19"/>
      <c r="P370" s="16"/>
      <c r="Q370" s="16"/>
      <c r="R370" s="46"/>
      <c r="S370" s="46"/>
      <c r="T370" s="46"/>
    </row>
    <row r="371" spans="1:20" s="8" customFormat="1" ht="12.75">
      <c r="A371" s="19"/>
      <c r="B371" s="29"/>
      <c r="C371" s="32"/>
      <c r="D371" s="30"/>
      <c r="E371" s="29"/>
      <c r="F371" s="31"/>
      <c r="G371" s="32"/>
      <c r="H371" s="16"/>
      <c r="I371" s="16"/>
      <c r="J371" s="16"/>
      <c r="K371" s="16"/>
      <c r="L371" s="16"/>
      <c r="M371" s="16"/>
      <c r="N371" s="16"/>
      <c r="O371" s="19"/>
      <c r="P371" s="14"/>
      <c r="Q371" s="14"/>
      <c r="R371" s="46"/>
      <c r="S371" s="46"/>
      <c r="T371" s="46"/>
    </row>
    <row r="372" spans="1:20" s="8" customFormat="1" ht="12.75">
      <c r="A372" s="19"/>
      <c r="B372" s="21"/>
      <c r="C372" s="20"/>
      <c r="D372" s="29"/>
      <c r="E372" s="29"/>
      <c r="F372" s="31"/>
      <c r="G372" s="32"/>
      <c r="H372" s="19"/>
      <c r="I372" s="19"/>
      <c r="J372" s="19"/>
      <c r="K372" s="19"/>
      <c r="L372" s="19"/>
      <c r="M372" s="16"/>
      <c r="N372" s="16"/>
      <c r="O372" s="16"/>
      <c r="P372" s="14"/>
      <c r="Q372" s="14"/>
      <c r="R372" s="46"/>
      <c r="S372" s="46"/>
      <c r="T372" s="46"/>
    </row>
    <row r="373" spans="1:20" s="8" customFormat="1" ht="12.75">
      <c r="A373" s="19"/>
      <c r="B373" s="21"/>
      <c r="C373" s="20"/>
      <c r="D373" s="21"/>
      <c r="E373" s="21"/>
      <c r="F373" s="34"/>
      <c r="G373" s="20"/>
      <c r="H373" s="19"/>
      <c r="I373" s="19"/>
      <c r="J373" s="19"/>
      <c r="K373" s="19"/>
      <c r="L373" s="19"/>
      <c r="M373" s="16"/>
      <c r="N373" s="16"/>
      <c r="O373" s="19"/>
      <c r="P373" s="16"/>
      <c r="Q373" s="16"/>
      <c r="R373" s="46"/>
      <c r="S373" s="46"/>
      <c r="T373" s="46"/>
    </row>
    <row r="374" spans="1:20" s="8" customFormat="1" ht="12.75">
      <c r="A374" s="19"/>
      <c r="B374" s="21"/>
      <c r="C374" s="20"/>
      <c r="D374" s="21"/>
      <c r="E374" s="21"/>
      <c r="F374" s="34"/>
      <c r="G374" s="20"/>
      <c r="H374" s="19"/>
      <c r="I374" s="19"/>
      <c r="J374" s="19"/>
      <c r="K374" s="19"/>
      <c r="L374" s="19"/>
      <c r="M374" s="16"/>
      <c r="N374" s="16"/>
      <c r="O374" s="19"/>
      <c r="P374" s="16"/>
      <c r="Q374" s="16"/>
      <c r="R374" s="46"/>
      <c r="S374" s="46"/>
      <c r="T374" s="46"/>
    </row>
    <row r="375" spans="1:20" s="8" customFormat="1" ht="12.75">
      <c r="A375" s="19"/>
      <c r="B375" s="21"/>
      <c r="C375" s="20"/>
      <c r="D375" s="21"/>
      <c r="E375" s="21"/>
      <c r="F375" s="34"/>
      <c r="G375" s="20"/>
      <c r="H375" s="19"/>
      <c r="I375" s="19"/>
      <c r="J375" s="19"/>
      <c r="K375" s="19"/>
      <c r="L375" s="19"/>
      <c r="M375" s="16"/>
      <c r="N375" s="16"/>
      <c r="O375" s="19"/>
      <c r="P375" s="16"/>
      <c r="Q375" s="16"/>
      <c r="R375" s="46"/>
      <c r="S375" s="46"/>
      <c r="T375" s="46"/>
    </row>
    <row r="376" spans="1:20" s="8" customFormat="1" ht="12.75">
      <c r="A376" s="19"/>
      <c r="B376" s="29"/>
      <c r="C376" s="32"/>
      <c r="D376" s="21"/>
      <c r="E376" s="21"/>
      <c r="F376" s="34"/>
      <c r="G376" s="20"/>
      <c r="H376" s="16"/>
      <c r="I376" s="16"/>
      <c r="J376" s="16"/>
      <c r="K376" s="16"/>
      <c r="L376" s="16"/>
      <c r="M376" s="16"/>
      <c r="N376" s="16"/>
      <c r="O376" s="19"/>
      <c r="P376" s="18"/>
      <c r="Q376" s="18"/>
      <c r="R376" s="46"/>
      <c r="S376" s="46"/>
      <c r="T376" s="46"/>
    </row>
    <row r="377" spans="1:20" s="8" customFormat="1" ht="12.75">
      <c r="A377" s="19"/>
      <c r="B377" s="21"/>
      <c r="C377" s="20"/>
      <c r="D377" s="29"/>
      <c r="E377" s="29"/>
      <c r="F377" s="31"/>
      <c r="G377" s="32"/>
      <c r="H377" s="19"/>
      <c r="I377" s="19"/>
      <c r="J377" s="19"/>
      <c r="K377" s="19"/>
      <c r="L377" s="19"/>
      <c r="M377" s="16"/>
      <c r="N377" s="16"/>
      <c r="O377" s="19"/>
      <c r="P377" s="18"/>
      <c r="Q377" s="18"/>
      <c r="R377" s="46"/>
      <c r="S377" s="46"/>
      <c r="T377" s="46"/>
    </row>
    <row r="378" spans="1:20" s="8" customFormat="1" ht="12.75">
      <c r="A378" s="19"/>
      <c r="B378" s="29"/>
      <c r="C378" s="32"/>
      <c r="D378" s="21"/>
      <c r="E378" s="21"/>
      <c r="F378" s="34"/>
      <c r="G378" s="20"/>
      <c r="H378" s="16"/>
      <c r="I378" s="16"/>
      <c r="J378" s="16"/>
      <c r="K378" s="16"/>
      <c r="L378" s="16"/>
      <c r="M378" s="16"/>
      <c r="N378" s="16"/>
      <c r="O378" s="19"/>
      <c r="P378" s="14"/>
      <c r="Q378" s="14"/>
      <c r="R378" s="46"/>
      <c r="S378" s="46"/>
      <c r="T378" s="46"/>
    </row>
    <row r="379" spans="1:20" s="8" customFormat="1" ht="12.75">
      <c r="A379" s="19"/>
      <c r="B379" s="21"/>
      <c r="C379" s="20"/>
      <c r="D379" s="29"/>
      <c r="E379" s="29"/>
      <c r="F379" s="31"/>
      <c r="G379" s="32"/>
      <c r="H379" s="19"/>
      <c r="I379" s="19"/>
      <c r="J379" s="19"/>
      <c r="K379" s="19"/>
      <c r="L379" s="19"/>
      <c r="M379" s="16"/>
      <c r="N379" s="16"/>
      <c r="O379" s="16"/>
      <c r="P379" s="14"/>
      <c r="Q379" s="14"/>
      <c r="R379" s="46"/>
      <c r="S379" s="46"/>
      <c r="T379" s="46"/>
    </row>
    <row r="380" spans="1:20" s="8" customFormat="1" ht="12.75">
      <c r="A380" s="19"/>
      <c r="B380" s="21"/>
      <c r="C380" s="20"/>
      <c r="D380" s="21"/>
      <c r="E380" s="21"/>
      <c r="F380" s="34"/>
      <c r="G380" s="32"/>
      <c r="H380" s="19"/>
      <c r="I380" s="19"/>
      <c r="J380" s="19"/>
      <c r="K380" s="19"/>
      <c r="L380" s="19"/>
      <c r="M380" s="16"/>
      <c r="N380" s="16"/>
      <c r="O380" s="19"/>
      <c r="P380" s="18"/>
      <c r="Q380" s="18"/>
      <c r="R380" s="46"/>
      <c r="S380" s="46"/>
      <c r="T380" s="46"/>
    </row>
    <row r="381" spans="1:20" s="8" customFormat="1" ht="12.75">
      <c r="A381" s="19"/>
      <c r="B381" s="21"/>
      <c r="C381" s="20"/>
      <c r="D381" s="21"/>
      <c r="E381" s="21"/>
      <c r="F381" s="34"/>
      <c r="G381" s="20"/>
      <c r="H381" s="16"/>
      <c r="I381" s="16"/>
      <c r="J381" s="16"/>
      <c r="K381" s="16"/>
      <c r="L381" s="16"/>
      <c r="M381" s="16"/>
      <c r="N381" s="16"/>
      <c r="O381" s="16"/>
      <c r="P381" s="18"/>
      <c r="Q381" s="18"/>
      <c r="R381" s="46"/>
      <c r="S381" s="46"/>
      <c r="T381" s="46"/>
    </row>
    <row r="382" spans="1:20" s="8" customFormat="1" ht="12.75">
      <c r="A382" s="19"/>
      <c r="B382" s="29"/>
      <c r="C382" s="32"/>
      <c r="D382" s="21"/>
      <c r="E382" s="21"/>
      <c r="F382" s="34"/>
      <c r="G382" s="20"/>
      <c r="H382" s="19"/>
      <c r="I382" s="19"/>
      <c r="J382" s="19"/>
      <c r="K382" s="19"/>
      <c r="L382" s="19"/>
      <c r="M382" s="16"/>
      <c r="N382" s="16"/>
      <c r="O382" s="19"/>
      <c r="P382" s="18"/>
      <c r="Q382" s="18"/>
      <c r="R382" s="46"/>
      <c r="S382" s="46"/>
      <c r="T382" s="46"/>
    </row>
    <row r="383" spans="1:20" s="8" customFormat="1" ht="12.75">
      <c r="A383" s="19"/>
      <c r="B383" s="29"/>
      <c r="C383" s="32"/>
      <c r="D383" s="30"/>
      <c r="E383" s="29"/>
      <c r="F383" s="31"/>
      <c r="G383" s="32"/>
      <c r="H383" s="19"/>
      <c r="I383" s="19"/>
      <c r="J383" s="19"/>
      <c r="K383" s="19"/>
      <c r="L383" s="19"/>
      <c r="M383" s="16"/>
      <c r="N383" s="16"/>
      <c r="O383" s="19"/>
      <c r="P383" s="14"/>
      <c r="Q383" s="14"/>
      <c r="R383" s="46"/>
      <c r="S383" s="46"/>
      <c r="T383" s="46"/>
    </row>
    <row r="384" spans="1:20" s="8" customFormat="1" ht="11.25" customHeight="1">
      <c r="A384" s="19"/>
      <c r="B384" s="29"/>
      <c r="C384" s="32"/>
      <c r="D384" s="29"/>
      <c r="E384" s="29"/>
      <c r="F384" s="31"/>
      <c r="G384" s="32"/>
      <c r="H384" s="19"/>
      <c r="I384" s="19"/>
      <c r="J384" s="19"/>
      <c r="K384" s="19"/>
      <c r="L384" s="19"/>
      <c r="M384" s="16"/>
      <c r="N384" s="16"/>
      <c r="O384" s="19"/>
      <c r="P384" s="18"/>
      <c r="Q384" s="18"/>
      <c r="R384" s="46"/>
      <c r="S384" s="46"/>
      <c r="T384" s="46"/>
    </row>
    <row r="385" spans="1:20" s="8" customFormat="1" ht="11.25" customHeight="1">
      <c r="A385" s="19"/>
      <c r="B385" s="21"/>
      <c r="C385" s="20"/>
      <c r="D385" s="29"/>
      <c r="E385" s="29"/>
      <c r="F385" s="31"/>
      <c r="G385" s="32"/>
      <c r="H385" s="19"/>
      <c r="I385" s="19"/>
      <c r="J385" s="19"/>
      <c r="K385" s="19"/>
      <c r="L385" s="19"/>
      <c r="M385" s="16"/>
      <c r="N385" s="16"/>
      <c r="O385" s="19"/>
      <c r="P385" s="18"/>
      <c r="Q385" s="18"/>
      <c r="R385" s="46"/>
      <c r="S385" s="46"/>
      <c r="T385" s="46"/>
    </row>
    <row r="386" spans="1:20" s="8" customFormat="1" ht="11.25" customHeight="1">
      <c r="A386" s="19"/>
      <c r="B386" s="21"/>
      <c r="C386" s="20"/>
      <c r="D386" s="21"/>
      <c r="E386" s="21"/>
      <c r="F386" s="34"/>
      <c r="G386" s="20"/>
      <c r="H386" s="16"/>
      <c r="I386" s="16"/>
      <c r="J386" s="16"/>
      <c r="K386" s="16"/>
      <c r="L386" s="16"/>
      <c r="M386" s="16"/>
      <c r="N386" s="16"/>
      <c r="O386" s="19"/>
      <c r="P386" s="18"/>
      <c r="Q386" s="18"/>
      <c r="R386" s="46"/>
      <c r="S386" s="46"/>
      <c r="T386" s="46"/>
    </row>
    <row r="387" spans="1:20" s="8" customFormat="1" ht="11.25" customHeight="1">
      <c r="A387" s="19"/>
      <c r="B387" s="29"/>
      <c r="C387" s="32"/>
      <c r="D387" s="21"/>
      <c r="E387" s="21"/>
      <c r="F387" s="34"/>
      <c r="G387" s="20"/>
      <c r="H387" s="19"/>
      <c r="I387" s="19"/>
      <c r="J387" s="19"/>
      <c r="K387" s="19"/>
      <c r="L387" s="19"/>
      <c r="M387" s="16"/>
      <c r="N387" s="16"/>
      <c r="O387" s="19"/>
      <c r="P387" s="18"/>
      <c r="Q387" s="18"/>
      <c r="R387" s="46"/>
      <c r="S387" s="46"/>
      <c r="T387" s="46"/>
    </row>
    <row r="388" spans="1:20" s="8" customFormat="1" ht="11.25" customHeight="1">
      <c r="A388" s="19"/>
      <c r="B388" s="21"/>
      <c r="C388" s="20"/>
      <c r="D388" s="29"/>
      <c r="E388" s="29"/>
      <c r="F388" s="31"/>
      <c r="G388" s="32"/>
      <c r="H388" s="19"/>
      <c r="I388" s="19"/>
      <c r="J388" s="19"/>
      <c r="K388" s="19"/>
      <c r="L388" s="19"/>
      <c r="M388" s="16"/>
      <c r="N388" s="16"/>
      <c r="O388" s="19"/>
      <c r="P388" s="14"/>
      <c r="Q388" s="14"/>
      <c r="R388" s="46"/>
      <c r="S388" s="46"/>
      <c r="T388" s="46"/>
    </row>
    <row r="389" spans="1:20" s="8" customFormat="1" ht="11.25" customHeight="1">
      <c r="A389" s="19"/>
      <c r="B389" s="33"/>
      <c r="C389" s="20"/>
      <c r="D389" s="21"/>
      <c r="E389" s="21"/>
      <c r="F389" s="34"/>
      <c r="G389" s="20"/>
      <c r="H389" s="16"/>
      <c r="I389" s="16"/>
      <c r="J389" s="16"/>
      <c r="K389" s="16"/>
      <c r="L389" s="16"/>
      <c r="M389" s="16"/>
      <c r="N389" s="16"/>
      <c r="O389" s="19"/>
      <c r="P389" s="18"/>
      <c r="Q389" s="18"/>
      <c r="R389" s="46"/>
      <c r="S389" s="46"/>
      <c r="T389" s="46"/>
    </row>
    <row r="390" spans="1:20" s="8" customFormat="1" ht="11.25" customHeight="1">
      <c r="A390" s="19"/>
      <c r="B390" s="21"/>
      <c r="C390" s="20"/>
      <c r="D390" s="33"/>
      <c r="E390" s="33"/>
      <c r="F390" s="14"/>
      <c r="G390" s="20"/>
      <c r="H390" s="16"/>
      <c r="I390" s="16"/>
      <c r="J390" s="16"/>
      <c r="K390" s="16"/>
      <c r="L390" s="16"/>
      <c r="M390" s="16"/>
      <c r="N390" s="16"/>
      <c r="O390" s="16"/>
      <c r="P390" s="18"/>
      <c r="Q390" s="18"/>
      <c r="R390" s="46"/>
      <c r="S390" s="46"/>
      <c r="T390" s="46"/>
    </row>
    <row r="391" spans="1:20" s="8" customFormat="1" ht="11.25" customHeight="1">
      <c r="A391" s="19"/>
      <c r="B391" s="21"/>
      <c r="C391" s="20"/>
      <c r="D391" s="21"/>
      <c r="E391" s="21"/>
      <c r="F391" s="34"/>
      <c r="G391" s="20"/>
      <c r="H391" s="19"/>
      <c r="I391" s="19"/>
      <c r="J391" s="19"/>
      <c r="K391" s="19"/>
      <c r="L391" s="19"/>
      <c r="M391" s="16"/>
      <c r="N391" s="16"/>
      <c r="O391" s="19"/>
      <c r="P391" s="14"/>
      <c r="Q391" s="14"/>
      <c r="R391" s="46"/>
      <c r="S391" s="46"/>
      <c r="T391" s="46"/>
    </row>
    <row r="392" spans="1:20" s="8" customFormat="1" ht="11.25" customHeight="1">
      <c r="A392" s="19"/>
      <c r="B392" s="21"/>
      <c r="C392" s="20"/>
      <c r="D392" s="21"/>
      <c r="E392" s="21"/>
      <c r="F392" s="34"/>
      <c r="G392" s="20"/>
      <c r="H392" s="19"/>
      <c r="I392" s="19"/>
      <c r="J392" s="19"/>
      <c r="K392" s="19"/>
      <c r="L392" s="19"/>
      <c r="M392" s="16"/>
      <c r="N392" s="16"/>
      <c r="O392" s="19"/>
      <c r="P392" s="14"/>
      <c r="Q392" s="14"/>
      <c r="R392" s="46"/>
      <c r="S392" s="46"/>
      <c r="T392" s="46"/>
    </row>
    <row r="393" spans="1:20" s="8" customFormat="1" ht="11.25" customHeight="1">
      <c r="A393" s="19"/>
      <c r="B393" s="21"/>
      <c r="C393" s="20"/>
      <c r="D393" s="21"/>
      <c r="E393" s="21"/>
      <c r="F393" s="34"/>
      <c r="G393" s="20"/>
      <c r="H393" s="19"/>
      <c r="I393" s="19"/>
      <c r="J393" s="19"/>
      <c r="K393" s="19"/>
      <c r="L393" s="19"/>
      <c r="M393" s="16"/>
      <c r="N393" s="16"/>
      <c r="O393" s="19"/>
      <c r="P393" s="14"/>
      <c r="Q393" s="14"/>
      <c r="R393" s="46"/>
      <c r="S393" s="46"/>
      <c r="T393" s="46"/>
    </row>
    <row r="394" spans="1:20" s="8" customFormat="1" ht="11.25" customHeight="1">
      <c r="A394" s="19"/>
      <c r="B394" s="29"/>
      <c r="C394" s="32"/>
      <c r="D394" s="21"/>
      <c r="E394" s="21"/>
      <c r="F394" s="34"/>
      <c r="G394" s="20"/>
      <c r="H394" s="19"/>
      <c r="I394" s="19"/>
      <c r="J394" s="19"/>
      <c r="K394" s="19"/>
      <c r="L394" s="19"/>
      <c r="M394" s="16"/>
      <c r="N394" s="16"/>
      <c r="O394" s="19"/>
      <c r="P394" s="14"/>
      <c r="Q394" s="14"/>
      <c r="R394" s="46"/>
      <c r="S394" s="46"/>
      <c r="T394" s="46"/>
    </row>
    <row r="395" spans="1:20" s="8" customFormat="1" ht="11.25" customHeight="1">
      <c r="A395" s="19"/>
      <c r="B395" s="29"/>
      <c r="C395" s="32"/>
      <c r="D395" s="30"/>
      <c r="E395" s="29"/>
      <c r="F395" s="31"/>
      <c r="G395" s="32"/>
      <c r="H395" s="19"/>
      <c r="I395" s="19"/>
      <c r="J395" s="19"/>
      <c r="K395" s="19"/>
      <c r="L395" s="19"/>
      <c r="M395" s="16"/>
      <c r="N395" s="16"/>
      <c r="O395" s="16"/>
      <c r="P395" s="18"/>
      <c r="Q395" s="18"/>
      <c r="R395" s="46"/>
      <c r="S395" s="46"/>
      <c r="T395" s="46"/>
    </row>
    <row r="396" spans="1:20" s="8" customFormat="1" ht="11.25" customHeight="1">
      <c r="A396" s="19"/>
      <c r="B396" s="29"/>
      <c r="C396" s="32"/>
      <c r="D396" s="29"/>
      <c r="E396" s="29"/>
      <c r="F396" s="31"/>
      <c r="G396" s="32"/>
      <c r="H396" s="16"/>
      <c r="I396" s="16"/>
      <c r="J396" s="16"/>
      <c r="K396" s="16"/>
      <c r="L396" s="16"/>
      <c r="M396" s="16"/>
      <c r="N396" s="16"/>
      <c r="O396" s="16"/>
      <c r="P396" s="18"/>
      <c r="Q396" s="18"/>
      <c r="R396" s="46"/>
      <c r="S396" s="46"/>
      <c r="T396" s="46"/>
    </row>
    <row r="397" spans="1:20" s="8" customFormat="1" ht="11.25" customHeight="1">
      <c r="A397" s="19"/>
      <c r="B397" s="21"/>
      <c r="C397" s="20"/>
      <c r="D397" s="29"/>
      <c r="E397" s="29"/>
      <c r="F397" s="31"/>
      <c r="G397" s="32"/>
      <c r="H397" s="16"/>
      <c r="I397" s="16"/>
      <c r="J397" s="16"/>
      <c r="K397" s="16"/>
      <c r="L397" s="16"/>
      <c r="M397" s="16"/>
      <c r="N397" s="16"/>
      <c r="O397" s="16"/>
      <c r="P397" s="18"/>
      <c r="Q397" s="18"/>
      <c r="R397" s="46"/>
      <c r="S397" s="46"/>
      <c r="T397" s="46"/>
    </row>
    <row r="398" spans="1:20" s="8" customFormat="1" ht="11.25" customHeight="1">
      <c r="A398" s="19"/>
      <c r="B398" s="29"/>
      <c r="C398" s="30"/>
      <c r="D398" s="21"/>
      <c r="E398" s="21"/>
      <c r="F398" s="34"/>
      <c r="G398" s="32"/>
      <c r="H398" s="16"/>
      <c r="I398" s="16"/>
      <c r="J398" s="16"/>
      <c r="K398" s="16"/>
      <c r="L398" s="16"/>
      <c r="M398" s="16"/>
      <c r="N398" s="16"/>
      <c r="O398" s="16"/>
      <c r="P398" s="18"/>
      <c r="Q398" s="18"/>
      <c r="R398" s="46"/>
      <c r="S398" s="46"/>
      <c r="T398" s="46"/>
    </row>
    <row r="399" spans="1:20" s="8" customFormat="1" ht="11.25" customHeight="1">
      <c r="A399" s="19"/>
      <c r="B399" s="27"/>
      <c r="C399" s="10"/>
      <c r="D399" s="30"/>
      <c r="E399" s="29"/>
      <c r="F399" s="31"/>
      <c r="G399" s="32"/>
      <c r="H399" s="19"/>
      <c r="I399" s="19"/>
      <c r="J399" s="19"/>
      <c r="K399" s="19"/>
      <c r="L399" s="19"/>
      <c r="M399" s="16"/>
      <c r="N399" s="16"/>
      <c r="O399" s="19"/>
      <c r="P399" s="18"/>
      <c r="Q399" s="18"/>
      <c r="R399" s="46"/>
      <c r="S399" s="46"/>
      <c r="T399" s="46"/>
    </row>
    <row r="400" spans="1:20" s="8" customFormat="1" ht="11.25" customHeight="1">
      <c r="A400" s="19"/>
      <c r="B400" s="29"/>
      <c r="C400" s="29"/>
      <c r="D400" s="27"/>
      <c r="E400" s="27"/>
      <c r="F400" s="28"/>
      <c r="G400" s="32"/>
      <c r="H400" s="19"/>
      <c r="I400" s="19"/>
      <c r="J400" s="19"/>
      <c r="K400" s="19"/>
      <c r="L400" s="19"/>
      <c r="M400" s="16"/>
      <c r="N400" s="16"/>
      <c r="O400" s="19"/>
      <c r="P400" s="18"/>
      <c r="Q400" s="18"/>
      <c r="R400" s="46"/>
      <c r="S400" s="46"/>
      <c r="T400" s="46"/>
    </row>
    <row r="401" spans="1:20" s="8" customFormat="1" ht="11.25" customHeight="1">
      <c r="A401" s="19"/>
      <c r="B401" s="27"/>
      <c r="C401" s="10"/>
      <c r="D401" s="29"/>
      <c r="E401" s="29"/>
      <c r="F401" s="31"/>
      <c r="G401" s="32"/>
      <c r="H401" s="19"/>
      <c r="I401" s="19"/>
      <c r="J401" s="19"/>
      <c r="K401" s="19"/>
      <c r="L401" s="19"/>
      <c r="M401" s="16"/>
      <c r="N401" s="16"/>
      <c r="O401" s="19"/>
      <c r="P401" s="14"/>
      <c r="Q401" s="14"/>
      <c r="R401" s="46"/>
      <c r="S401" s="46"/>
      <c r="T401" s="46"/>
    </row>
    <row r="402" spans="1:20" s="8" customFormat="1" ht="11.25" customHeight="1">
      <c r="A402" s="19"/>
      <c r="B402" s="29"/>
      <c r="C402" s="29"/>
      <c r="D402" s="27"/>
      <c r="E402" s="27"/>
      <c r="F402" s="27"/>
      <c r="G402" s="10"/>
      <c r="H402" s="16"/>
      <c r="I402" s="16"/>
      <c r="J402" s="16"/>
      <c r="K402" s="16"/>
      <c r="L402" s="16"/>
      <c r="M402" s="16"/>
      <c r="N402" s="16"/>
      <c r="O402" s="16"/>
      <c r="P402" s="18"/>
      <c r="Q402" s="18"/>
      <c r="R402" s="46"/>
      <c r="S402" s="46"/>
      <c r="T402" s="46"/>
    </row>
    <row r="403" spans="1:20" s="8" customFormat="1" ht="11.25" customHeight="1">
      <c r="A403" s="19"/>
      <c r="B403" s="27"/>
      <c r="C403" s="10"/>
      <c r="D403" s="29"/>
      <c r="E403" s="29"/>
      <c r="F403" s="31"/>
      <c r="G403" s="32"/>
      <c r="H403" s="19"/>
      <c r="I403" s="19"/>
      <c r="J403" s="19"/>
      <c r="K403" s="19"/>
      <c r="L403" s="19"/>
      <c r="M403" s="16"/>
      <c r="N403" s="16"/>
      <c r="O403" s="19"/>
      <c r="P403" s="18"/>
      <c r="Q403" s="18"/>
      <c r="R403" s="46"/>
      <c r="S403" s="46"/>
      <c r="T403" s="46"/>
    </row>
    <row r="404" spans="1:20" s="8" customFormat="1" ht="11.25" customHeight="1">
      <c r="A404" s="19"/>
      <c r="B404" s="27"/>
      <c r="C404" s="10"/>
      <c r="D404" s="27"/>
      <c r="E404" s="27"/>
      <c r="F404" s="28"/>
      <c r="G404" s="32"/>
      <c r="H404" s="19"/>
      <c r="I404" s="19"/>
      <c r="J404" s="19"/>
      <c r="K404" s="19"/>
      <c r="L404" s="19"/>
      <c r="M404" s="16"/>
      <c r="N404" s="16"/>
      <c r="O404" s="19"/>
      <c r="P404" s="14"/>
      <c r="Q404" s="14"/>
      <c r="R404" s="46"/>
      <c r="S404" s="46"/>
      <c r="T404" s="46"/>
    </row>
    <row r="405" spans="1:20" s="8" customFormat="1" ht="11.25" customHeight="1">
      <c r="A405" s="19"/>
      <c r="B405" s="29"/>
      <c r="C405" s="29"/>
      <c r="D405" s="27"/>
      <c r="E405" s="27"/>
      <c r="F405" s="28"/>
      <c r="G405" s="10"/>
      <c r="H405" s="19"/>
      <c r="I405" s="19"/>
      <c r="J405" s="19"/>
      <c r="K405" s="19"/>
      <c r="L405" s="19"/>
      <c r="M405" s="16"/>
      <c r="N405" s="16"/>
      <c r="O405" s="16"/>
      <c r="P405" s="18"/>
      <c r="Q405" s="18"/>
      <c r="R405" s="46"/>
      <c r="S405" s="46"/>
      <c r="T405" s="46"/>
    </row>
    <row r="406" spans="1:20" s="8" customFormat="1" ht="11.25" customHeight="1">
      <c r="A406" s="19"/>
      <c r="B406" s="29"/>
      <c r="C406" s="29"/>
      <c r="D406" s="30"/>
      <c r="E406" s="29"/>
      <c r="F406" s="31"/>
      <c r="G406" s="32"/>
      <c r="H406" s="19"/>
      <c r="I406" s="19"/>
      <c r="J406" s="19"/>
      <c r="K406" s="19"/>
      <c r="L406" s="19"/>
      <c r="M406" s="16"/>
      <c r="N406" s="16"/>
      <c r="O406" s="16"/>
      <c r="P406" s="18"/>
      <c r="Q406" s="18"/>
      <c r="R406" s="46"/>
      <c r="S406" s="46"/>
      <c r="T406" s="46"/>
    </row>
    <row r="407" spans="1:20" s="8" customFormat="1" ht="11.25" customHeight="1">
      <c r="A407" s="19"/>
      <c r="B407" s="29"/>
      <c r="C407" s="29"/>
      <c r="D407" s="29"/>
      <c r="E407" s="29"/>
      <c r="F407" s="31"/>
      <c r="G407" s="32"/>
      <c r="H407" s="16"/>
      <c r="I407" s="16"/>
      <c r="J407" s="16"/>
      <c r="K407" s="16"/>
      <c r="L407" s="16"/>
      <c r="M407" s="16"/>
      <c r="N407" s="16"/>
      <c r="O407" s="16"/>
      <c r="P407" s="18"/>
      <c r="Q407" s="18"/>
      <c r="R407" s="46"/>
      <c r="S407" s="46"/>
      <c r="T407" s="46"/>
    </row>
    <row r="408" spans="1:20" s="8" customFormat="1" ht="12.75">
      <c r="A408" s="19"/>
      <c r="B408" s="29"/>
      <c r="C408" s="29"/>
      <c r="D408" s="29"/>
      <c r="E408" s="29"/>
      <c r="F408" s="31"/>
      <c r="G408" s="32"/>
      <c r="H408" s="19"/>
      <c r="I408" s="19"/>
      <c r="J408" s="19"/>
      <c r="K408" s="19"/>
      <c r="L408" s="19"/>
      <c r="M408" s="16"/>
      <c r="N408" s="16"/>
      <c r="O408" s="16"/>
      <c r="P408" s="18"/>
      <c r="Q408" s="18"/>
      <c r="R408" s="46"/>
      <c r="S408" s="46"/>
      <c r="T408" s="46"/>
    </row>
    <row r="409" spans="1:20" s="8" customFormat="1" ht="11.25" customHeight="1">
      <c r="A409" s="19"/>
      <c r="B409" s="29"/>
      <c r="C409" s="29"/>
      <c r="D409" s="29"/>
      <c r="E409" s="29"/>
      <c r="F409" s="31"/>
      <c r="G409" s="32"/>
      <c r="H409" s="16"/>
      <c r="I409" s="16"/>
      <c r="J409" s="16"/>
      <c r="K409" s="16"/>
      <c r="L409" s="16"/>
      <c r="M409" s="16"/>
      <c r="N409" s="16"/>
      <c r="O409" s="19"/>
      <c r="P409" s="18"/>
      <c r="Q409" s="18"/>
      <c r="R409" s="46"/>
      <c r="S409" s="46"/>
      <c r="T409" s="46"/>
    </row>
    <row r="410" spans="1:20" s="8" customFormat="1" ht="11.25" customHeight="1">
      <c r="A410" s="19"/>
      <c r="B410" s="29"/>
      <c r="C410" s="29"/>
      <c r="D410" s="30"/>
      <c r="E410" s="29"/>
      <c r="F410" s="31"/>
      <c r="G410" s="32"/>
      <c r="H410" s="19"/>
      <c r="I410" s="19"/>
      <c r="J410" s="19"/>
      <c r="K410" s="19"/>
      <c r="L410" s="19"/>
      <c r="M410" s="16"/>
      <c r="N410" s="16"/>
      <c r="O410" s="16"/>
      <c r="P410" s="14"/>
      <c r="Q410" s="14"/>
      <c r="R410" s="46"/>
      <c r="S410" s="46"/>
      <c r="T410" s="46"/>
    </row>
    <row r="411" spans="1:20" s="8" customFormat="1" ht="11.25" customHeight="1">
      <c r="A411" s="19"/>
      <c r="B411" s="29"/>
      <c r="C411" s="29"/>
      <c r="D411" s="29"/>
      <c r="E411" s="29"/>
      <c r="F411" s="31"/>
      <c r="G411" s="32"/>
      <c r="H411" s="19"/>
      <c r="I411" s="19"/>
      <c r="J411" s="19"/>
      <c r="K411" s="19"/>
      <c r="L411" s="19"/>
      <c r="M411" s="16"/>
      <c r="N411" s="16"/>
      <c r="O411" s="16"/>
      <c r="P411" s="18"/>
      <c r="Q411" s="18"/>
      <c r="R411" s="46"/>
      <c r="S411" s="46"/>
      <c r="T411" s="46"/>
    </row>
    <row r="412" spans="1:20" s="8" customFormat="1" ht="11.25" customHeight="1">
      <c r="A412" s="19"/>
      <c r="B412" s="29"/>
      <c r="C412" s="29"/>
      <c r="D412" s="29"/>
      <c r="E412" s="29"/>
      <c r="F412" s="31"/>
      <c r="G412" s="32"/>
      <c r="H412" s="19"/>
      <c r="I412" s="19"/>
      <c r="J412" s="19"/>
      <c r="K412" s="19"/>
      <c r="L412" s="19"/>
      <c r="M412" s="16"/>
      <c r="N412" s="16"/>
      <c r="O412" s="19"/>
      <c r="P412" s="18"/>
      <c r="Q412" s="18"/>
      <c r="R412" s="46"/>
      <c r="S412" s="46"/>
      <c r="T412" s="46"/>
    </row>
    <row r="413" spans="1:20" s="8" customFormat="1" ht="11.25" customHeight="1">
      <c r="A413" s="19"/>
      <c r="B413" s="21"/>
      <c r="C413" s="20"/>
      <c r="D413" s="29"/>
      <c r="E413" s="29"/>
      <c r="F413" s="31"/>
      <c r="G413" s="32"/>
      <c r="H413" s="19"/>
      <c r="I413" s="19"/>
      <c r="J413" s="19"/>
      <c r="K413" s="19"/>
      <c r="L413" s="19"/>
      <c r="M413" s="16"/>
      <c r="N413" s="16"/>
      <c r="O413" s="19"/>
      <c r="P413" s="14"/>
      <c r="Q413" s="14"/>
      <c r="R413" s="46"/>
      <c r="S413" s="46"/>
      <c r="T413" s="46"/>
    </row>
    <row r="414" spans="1:20" s="8" customFormat="1" ht="11.25" customHeight="1">
      <c r="A414" s="19"/>
      <c r="B414" s="29"/>
      <c r="C414" s="29"/>
      <c r="D414" s="21"/>
      <c r="E414" s="21"/>
      <c r="F414" s="28"/>
      <c r="G414" s="10"/>
      <c r="H414" s="16"/>
      <c r="I414" s="16"/>
      <c r="J414" s="16"/>
      <c r="K414" s="16"/>
      <c r="L414" s="16"/>
      <c r="M414" s="16"/>
      <c r="N414" s="16"/>
      <c r="O414" s="16"/>
      <c r="P414" s="18"/>
      <c r="Q414" s="18"/>
      <c r="R414" s="46"/>
      <c r="S414" s="46"/>
      <c r="T414" s="46"/>
    </row>
    <row r="415" spans="1:20" s="8" customFormat="1" ht="11.25" customHeight="1">
      <c r="A415" s="19"/>
      <c r="B415" s="29"/>
      <c r="C415" s="29"/>
      <c r="D415" s="29"/>
      <c r="E415" s="29"/>
      <c r="F415" s="31"/>
      <c r="G415" s="32"/>
      <c r="H415" s="19"/>
      <c r="I415" s="19"/>
      <c r="J415" s="19"/>
      <c r="K415" s="19"/>
      <c r="L415" s="19"/>
      <c r="M415" s="16"/>
      <c r="N415" s="16"/>
      <c r="O415" s="19"/>
      <c r="P415" s="18"/>
      <c r="Q415" s="18"/>
      <c r="R415" s="46"/>
      <c r="S415" s="46"/>
      <c r="T415" s="46"/>
    </row>
    <row r="416" spans="1:20" s="8" customFormat="1" ht="11.25" customHeight="1">
      <c r="A416" s="19"/>
      <c r="B416" s="29"/>
      <c r="C416" s="29"/>
      <c r="D416" s="29"/>
      <c r="E416" s="29"/>
      <c r="F416" s="31"/>
      <c r="G416" s="32"/>
      <c r="H416" s="16"/>
      <c r="I416" s="16"/>
      <c r="J416" s="16"/>
      <c r="K416" s="16"/>
      <c r="L416" s="16"/>
      <c r="M416" s="16"/>
      <c r="N416" s="16"/>
      <c r="O416" s="19"/>
      <c r="P416" s="18"/>
      <c r="Q416" s="18"/>
      <c r="R416" s="46"/>
      <c r="S416" s="46"/>
      <c r="T416" s="46"/>
    </row>
    <row r="417" spans="1:20" s="8" customFormat="1" ht="11.25" customHeight="1">
      <c r="A417" s="19"/>
      <c r="B417" s="27"/>
      <c r="C417" s="27"/>
      <c r="D417" s="29"/>
      <c r="E417" s="29"/>
      <c r="F417" s="31"/>
      <c r="G417" s="32"/>
      <c r="H417" s="19"/>
      <c r="I417" s="19"/>
      <c r="J417" s="19"/>
      <c r="K417" s="19"/>
      <c r="L417" s="19"/>
      <c r="M417" s="16"/>
      <c r="N417" s="16"/>
      <c r="O417" s="19"/>
      <c r="P417" s="14"/>
      <c r="Q417" s="14"/>
      <c r="R417" s="46"/>
      <c r="S417" s="46"/>
      <c r="T417" s="46"/>
    </row>
    <row r="418" spans="1:20" s="8" customFormat="1" ht="11.25" customHeight="1">
      <c r="A418" s="19"/>
      <c r="B418" s="29"/>
      <c r="C418" s="29"/>
      <c r="D418" s="27"/>
      <c r="E418" s="27"/>
      <c r="F418" s="28"/>
      <c r="G418" s="32"/>
      <c r="H418" s="19"/>
      <c r="I418" s="19"/>
      <c r="J418" s="19"/>
      <c r="K418" s="19"/>
      <c r="L418" s="19"/>
      <c r="M418" s="16"/>
      <c r="N418" s="16"/>
      <c r="O418" s="16"/>
      <c r="P418" s="18"/>
      <c r="Q418" s="18"/>
      <c r="R418" s="46"/>
      <c r="S418" s="46"/>
      <c r="T418" s="46"/>
    </row>
    <row r="419" spans="1:20" s="8" customFormat="1" ht="11.25" customHeight="1">
      <c r="A419" s="19"/>
      <c r="B419" s="21"/>
      <c r="C419" s="20"/>
      <c r="D419" s="29"/>
      <c r="E419" s="29"/>
      <c r="F419" s="31"/>
      <c r="G419" s="32"/>
      <c r="H419" s="19"/>
      <c r="I419" s="19"/>
      <c r="J419" s="19"/>
      <c r="K419" s="19"/>
      <c r="L419" s="19"/>
      <c r="M419" s="16"/>
      <c r="N419" s="16"/>
      <c r="O419" s="16"/>
      <c r="P419" s="18"/>
      <c r="Q419" s="18"/>
      <c r="R419" s="46"/>
      <c r="S419" s="46"/>
      <c r="T419" s="46"/>
    </row>
    <row r="420" spans="1:20" s="8" customFormat="1" ht="11.25" customHeight="1">
      <c r="A420" s="19"/>
      <c r="B420" s="27"/>
      <c r="C420" s="27"/>
      <c r="D420" s="21"/>
      <c r="E420" s="21"/>
      <c r="F420" s="28"/>
      <c r="G420" s="10"/>
      <c r="H420" s="19"/>
      <c r="I420" s="19"/>
      <c r="J420" s="19"/>
      <c r="K420" s="19"/>
      <c r="L420" s="19"/>
      <c r="M420" s="16"/>
      <c r="N420" s="16"/>
      <c r="O420" s="16"/>
      <c r="P420" s="18"/>
      <c r="Q420" s="18"/>
      <c r="R420" s="46"/>
      <c r="S420" s="46"/>
      <c r="T420" s="46"/>
    </row>
    <row r="421" spans="1:20" s="8" customFormat="1" ht="11.25" customHeight="1">
      <c r="A421" s="19"/>
      <c r="B421" s="29"/>
      <c r="C421" s="29"/>
      <c r="D421" s="27"/>
      <c r="E421" s="27"/>
      <c r="F421" s="28"/>
      <c r="G421" s="10"/>
      <c r="H421" s="16"/>
      <c r="I421" s="16"/>
      <c r="J421" s="16"/>
      <c r="K421" s="16"/>
      <c r="L421" s="16"/>
      <c r="M421" s="16"/>
      <c r="N421" s="16"/>
      <c r="O421" s="19"/>
      <c r="P421" s="14"/>
      <c r="Q421" s="14"/>
      <c r="R421" s="46"/>
      <c r="S421" s="46"/>
      <c r="T421" s="46"/>
    </row>
    <row r="422" spans="1:20" s="8" customFormat="1" ht="11.25" customHeight="1">
      <c r="A422" s="19"/>
      <c r="B422" s="29"/>
      <c r="C422" s="29"/>
      <c r="D422" s="29"/>
      <c r="E422" s="29"/>
      <c r="F422" s="31"/>
      <c r="G422" s="32"/>
      <c r="H422" s="19"/>
      <c r="I422" s="19"/>
      <c r="J422" s="19"/>
      <c r="K422" s="19"/>
      <c r="L422" s="19"/>
      <c r="M422" s="16"/>
      <c r="N422" s="16"/>
      <c r="O422" s="16"/>
      <c r="P422" s="18"/>
      <c r="Q422" s="18"/>
      <c r="R422" s="46"/>
      <c r="S422" s="46"/>
      <c r="T422" s="46"/>
    </row>
    <row r="423" spans="1:20" s="8" customFormat="1" ht="11.25" customHeight="1">
      <c r="A423" s="19"/>
      <c r="B423" s="27"/>
      <c r="C423" s="10"/>
      <c r="D423" s="30"/>
      <c r="E423" s="29"/>
      <c r="F423" s="31"/>
      <c r="G423" s="32"/>
      <c r="H423" s="19"/>
      <c r="I423" s="19"/>
      <c r="J423" s="19"/>
      <c r="K423" s="19"/>
      <c r="L423" s="19"/>
      <c r="M423" s="16"/>
      <c r="N423" s="16"/>
      <c r="O423" s="19"/>
      <c r="P423" s="18"/>
      <c r="Q423" s="18"/>
      <c r="R423" s="46"/>
      <c r="S423" s="46"/>
      <c r="T423" s="46"/>
    </row>
    <row r="424" spans="1:20" s="8" customFormat="1" ht="11.25" customHeight="1">
      <c r="A424" s="19"/>
      <c r="B424" s="29"/>
      <c r="C424" s="29"/>
      <c r="D424" s="27"/>
      <c r="E424" s="27"/>
      <c r="F424" s="28"/>
      <c r="G424" s="10"/>
      <c r="H424" s="16"/>
      <c r="I424" s="16"/>
      <c r="J424" s="16"/>
      <c r="K424" s="16"/>
      <c r="L424" s="16"/>
      <c r="M424" s="16"/>
      <c r="N424" s="16"/>
      <c r="O424" s="16"/>
      <c r="P424" s="18"/>
      <c r="Q424" s="18"/>
      <c r="R424" s="46"/>
      <c r="S424" s="46"/>
      <c r="T424" s="46"/>
    </row>
    <row r="425" spans="1:20" s="8" customFormat="1" ht="11.25" customHeight="1">
      <c r="A425" s="19"/>
      <c r="B425" s="27"/>
      <c r="C425" s="10"/>
      <c r="D425" s="29"/>
      <c r="E425" s="29"/>
      <c r="F425" s="31"/>
      <c r="G425" s="32"/>
      <c r="H425" s="19"/>
      <c r="I425" s="19"/>
      <c r="J425" s="19"/>
      <c r="K425" s="19"/>
      <c r="L425" s="19"/>
      <c r="M425" s="16"/>
      <c r="N425" s="16"/>
      <c r="O425" s="16"/>
      <c r="P425" s="14"/>
      <c r="Q425" s="14"/>
      <c r="R425" s="46"/>
      <c r="S425" s="46"/>
      <c r="T425" s="46"/>
    </row>
    <row r="426" spans="1:20" s="8" customFormat="1" ht="11.25" customHeight="1">
      <c r="A426" s="19"/>
      <c r="B426" s="29"/>
      <c r="C426" s="29"/>
      <c r="D426" s="27"/>
      <c r="E426" s="27"/>
      <c r="F426" s="28"/>
      <c r="G426" s="10"/>
      <c r="H426" s="19"/>
      <c r="I426" s="19"/>
      <c r="J426" s="19"/>
      <c r="K426" s="19"/>
      <c r="L426" s="19"/>
      <c r="M426" s="16"/>
      <c r="N426" s="16"/>
      <c r="O426" s="16"/>
      <c r="P426" s="14"/>
      <c r="Q426" s="14"/>
      <c r="R426" s="46"/>
      <c r="S426" s="46"/>
      <c r="T426" s="46"/>
    </row>
    <row r="427" spans="1:20" s="8" customFormat="1" ht="11.25" customHeight="1">
      <c r="A427" s="19"/>
      <c r="B427" s="29"/>
      <c r="C427" s="29"/>
      <c r="D427" s="29"/>
      <c r="E427" s="29"/>
      <c r="F427" s="31"/>
      <c r="G427" s="32"/>
      <c r="H427" s="19"/>
      <c r="I427" s="19"/>
      <c r="J427" s="19"/>
      <c r="K427" s="19"/>
      <c r="L427" s="19"/>
      <c r="M427" s="16"/>
      <c r="N427" s="16"/>
      <c r="O427" s="19"/>
      <c r="P427" s="18"/>
      <c r="Q427" s="18"/>
      <c r="R427" s="46"/>
      <c r="S427" s="46"/>
      <c r="T427" s="46"/>
    </row>
    <row r="428" spans="1:20" s="8" customFormat="1" ht="11.25" customHeight="1">
      <c r="A428" s="19"/>
      <c r="B428" s="29"/>
      <c r="C428" s="29"/>
      <c r="D428" s="29"/>
      <c r="E428" s="29"/>
      <c r="F428" s="31"/>
      <c r="G428" s="32"/>
      <c r="H428" s="16"/>
      <c r="I428" s="16"/>
      <c r="J428" s="16"/>
      <c r="K428" s="16"/>
      <c r="L428" s="16"/>
      <c r="M428" s="16"/>
      <c r="N428" s="16"/>
      <c r="O428" s="16"/>
      <c r="P428" s="18"/>
      <c r="Q428" s="18"/>
      <c r="R428" s="46"/>
      <c r="S428" s="46"/>
      <c r="T428" s="46"/>
    </row>
    <row r="429" spans="1:20" s="8" customFormat="1" ht="11.25" customHeight="1">
      <c r="A429" s="19"/>
      <c r="B429" s="27"/>
      <c r="C429" s="10"/>
      <c r="D429" s="29"/>
      <c r="E429" s="29"/>
      <c r="F429" s="31"/>
      <c r="G429" s="32"/>
      <c r="H429" s="19"/>
      <c r="I429" s="19"/>
      <c r="J429" s="19"/>
      <c r="K429" s="19"/>
      <c r="L429" s="19"/>
      <c r="M429" s="16"/>
      <c r="N429" s="16"/>
      <c r="O429" s="16"/>
      <c r="P429" s="18"/>
      <c r="Q429" s="18"/>
      <c r="R429" s="46"/>
      <c r="S429" s="46"/>
      <c r="T429" s="46"/>
    </row>
    <row r="430" spans="1:20" s="8" customFormat="1" ht="11.25" customHeight="1">
      <c r="A430" s="19"/>
      <c r="B430" s="27"/>
      <c r="C430" s="10"/>
      <c r="D430" s="27"/>
      <c r="E430" s="27"/>
      <c r="F430" s="28"/>
      <c r="G430" s="10"/>
      <c r="H430" s="16"/>
      <c r="I430" s="16"/>
      <c r="J430" s="16"/>
      <c r="K430" s="16"/>
      <c r="L430" s="16"/>
      <c r="M430" s="16"/>
      <c r="N430" s="16"/>
      <c r="O430" s="19"/>
      <c r="P430" s="18"/>
      <c r="Q430" s="18"/>
      <c r="R430" s="46"/>
      <c r="S430" s="46"/>
      <c r="T430" s="46"/>
    </row>
    <row r="431" spans="1:20" s="8" customFormat="1" ht="11.25" customHeight="1">
      <c r="A431" s="19"/>
      <c r="B431" s="29"/>
      <c r="C431" s="29"/>
      <c r="D431" s="27"/>
      <c r="E431" s="27"/>
      <c r="F431" s="28"/>
      <c r="G431" s="10"/>
      <c r="H431" s="16"/>
      <c r="I431" s="16"/>
      <c r="J431" s="16"/>
      <c r="K431" s="16"/>
      <c r="L431" s="16"/>
      <c r="M431" s="16"/>
      <c r="N431" s="16"/>
      <c r="O431" s="19"/>
      <c r="P431" s="14"/>
      <c r="Q431" s="14"/>
      <c r="R431" s="46"/>
      <c r="S431" s="46"/>
      <c r="T431" s="46"/>
    </row>
    <row r="432" spans="1:20" s="8" customFormat="1" ht="11.25" customHeight="1">
      <c r="A432" s="19"/>
      <c r="B432" s="29"/>
      <c r="C432" s="29"/>
      <c r="D432" s="29"/>
      <c r="E432" s="29"/>
      <c r="F432" s="31"/>
      <c r="G432" s="32"/>
      <c r="H432" s="19"/>
      <c r="I432" s="19"/>
      <c r="J432" s="19"/>
      <c r="K432" s="19"/>
      <c r="L432" s="19"/>
      <c r="M432" s="16"/>
      <c r="N432" s="16"/>
      <c r="O432" s="19"/>
      <c r="P432" s="18"/>
      <c r="Q432" s="18"/>
      <c r="R432" s="46"/>
      <c r="S432" s="46"/>
      <c r="T432" s="46"/>
    </row>
    <row r="433" spans="1:20" s="8" customFormat="1" ht="11.25" customHeight="1">
      <c r="A433" s="19"/>
      <c r="B433" s="29"/>
      <c r="C433" s="29"/>
      <c r="D433" s="29"/>
      <c r="E433" s="29"/>
      <c r="F433" s="31"/>
      <c r="G433" s="32"/>
      <c r="H433" s="19"/>
      <c r="I433" s="19"/>
      <c r="J433" s="19"/>
      <c r="K433" s="19"/>
      <c r="L433" s="19"/>
      <c r="M433" s="16"/>
      <c r="N433" s="16"/>
      <c r="O433" s="19"/>
      <c r="P433" s="18"/>
      <c r="Q433" s="18"/>
      <c r="R433" s="46"/>
      <c r="S433" s="46"/>
      <c r="T433" s="46"/>
    </row>
    <row r="434" spans="1:20" s="8" customFormat="1" ht="11.25" customHeight="1">
      <c r="A434" s="19"/>
      <c r="B434" s="29"/>
      <c r="C434" s="29"/>
      <c r="D434" s="29"/>
      <c r="E434" s="29"/>
      <c r="F434" s="31"/>
      <c r="G434" s="32"/>
      <c r="H434" s="19"/>
      <c r="I434" s="19"/>
      <c r="J434" s="19"/>
      <c r="K434" s="19"/>
      <c r="L434" s="19"/>
      <c r="M434" s="16"/>
      <c r="N434" s="16"/>
      <c r="O434" s="19"/>
      <c r="P434" s="18"/>
      <c r="Q434" s="18"/>
      <c r="R434" s="46"/>
      <c r="S434" s="46"/>
      <c r="T434" s="46"/>
    </row>
    <row r="435" spans="1:20" s="8" customFormat="1" ht="11.25" customHeight="1">
      <c r="A435" s="19"/>
      <c r="B435" s="29"/>
      <c r="C435" s="29"/>
      <c r="D435" s="29"/>
      <c r="E435" s="29"/>
      <c r="F435" s="31"/>
      <c r="G435" s="32"/>
      <c r="H435" s="19"/>
      <c r="I435" s="19"/>
      <c r="J435" s="19"/>
      <c r="K435" s="19"/>
      <c r="L435" s="19"/>
      <c r="M435" s="16"/>
      <c r="N435" s="16"/>
      <c r="O435" s="16"/>
      <c r="P435" s="14"/>
      <c r="Q435" s="14"/>
      <c r="R435" s="46"/>
      <c r="S435" s="46"/>
      <c r="T435" s="46"/>
    </row>
    <row r="436" spans="1:20" s="8" customFormat="1" ht="11.25" customHeight="1">
      <c r="A436" s="19"/>
      <c r="B436" s="29"/>
      <c r="C436" s="29"/>
      <c r="D436" s="29"/>
      <c r="E436" s="29"/>
      <c r="F436" s="31"/>
      <c r="G436" s="32"/>
      <c r="H436" s="16"/>
      <c r="I436" s="16"/>
      <c r="J436" s="16"/>
      <c r="K436" s="16"/>
      <c r="L436" s="16"/>
      <c r="M436" s="16"/>
      <c r="N436" s="16"/>
      <c r="O436" s="16"/>
      <c r="P436" s="14"/>
      <c r="Q436" s="14"/>
      <c r="R436" s="46"/>
      <c r="S436" s="46"/>
      <c r="T436" s="46"/>
    </row>
    <row r="437" spans="1:20" s="8" customFormat="1" ht="11.25" customHeight="1">
      <c r="A437" s="19"/>
      <c r="B437" s="27"/>
      <c r="C437" s="10"/>
      <c r="D437" s="29"/>
      <c r="E437" s="29"/>
      <c r="F437" s="31"/>
      <c r="G437" s="32"/>
      <c r="H437" s="16"/>
      <c r="I437" s="16"/>
      <c r="J437" s="16"/>
      <c r="K437" s="16"/>
      <c r="L437" s="16"/>
      <c r="M437" s="16"/>
      <c r="N437" s="16"/>
      <c r="O437" s="19"/>
      <c r="P437" s="18"/>
      <c r="Q437" s="18"/>
      <c r="R437" s="46"/>
      <c r="S437" s="46"/>
      <c r="T437" s="46"/>
    </row>
    <row r="438" spans="1:20" s="8" customFormat="1" ht="11.25" customHeight="1">
      <c r="A438" s="19"/>
      <c r="B438" s="27"/>
      <c r="C438" s="10"/>
      <c r="D438" s="27"/>
      <c r="E438" s="27"/>
      <c r="F438" s="28"/>
      <c r="G438" s="10"/>
      <c r="H438" s="16"/>
      <c r="I438" s="16"/>
      <c r="J438" s="16"/>
      <c r="K438" s="16"/>
      <c r="L438" s="16"/>
      <c r="M438" s="16"/>
      <c r="N438" s="16"/>
      <c r="O438" s="16"/>
      <c r="P438" s="18"/>
      <c r="Q438" s="18"/>
      <c r="R438" s="46"/>
      <c r="S438" s="46"/>
      <c r="T438" s="46"/>
    </row>
    <row r="439" spans="1:20" s="8" customFormat="1" ht="11.25" customHeight="1">
      <c r="A439" s="19"/>
      <c r="B439" s="27"/>
      <c r="C439" s="10"/>
      <c r="D439" s="27"/>
      <c r="E439" s="27"/>
      <c r="F439" s="27"/>
      <c r="G439" s="10"/>
      <c r="H439" s="16"/>
      <c r="I439" s="16"/>
      <c r="J439" s="16"/>
      <c r="K439" s="16"/>
      <c r="L439" s="16"/>
      <c r="M439" s="16"/>
      <c r="N439" s="16"/>
      <c r="O439" s="16"/>
      <c r="P439" s="18"/>
      <c r="Q439" s="18"/>
      <c r="R439" s="46"/>
      <c r="S439" s="46"/>
      <c r="T439" s="46"/>
    </row>
    <row r="440" spans="1:20" s="8" customFormat="1" ht="11.25" customHeight="1">
      <c r="A440" s="19"/>
      <c r="B440" s="29"/>
      <c r="C440" s="29"/>
      <c r="D440" s="27"/>
      <c r="E440" s="27"/>
      <c r="F440" s="28"/>
      <c r="G440" s="10"/>
      <c r="H440" s="16"/>
      <c r="I440" s="16"/>
      <c r="J440" s="16"/>
      <c r="K440" s="16"/>
      <c r="L440" s="16"/>
      <c r="M440" s="16"/>
      <c r="N440" s="16"/>
      <c r="O440" s="19"/>
      <c r="P440" s="18"/>
      <c r="Q440" s="18"/>
      <c r="R440" s="46"/>
      <c r="S440" s="46"/>
      <c r="T440" s="46"/>
    </row>
    <row r="441" spans="1:20" s="8" customFormat="1" ht="11.25" customHeight="1">
      <c r="A441" s="19"/>
      <c r="B441" s="21"/>
      <c r="C441" s="20"/>
      <c r="D441" s="29"/>
      <c r="E441" s="29"/>
      <c r="F441" s="31"/>
      <c r="G441" s="32"/>
      <c r="H441" s="19"/>
      <c r="I441" s="19"/>
      <c r="J441" s="19"/>
      <c r="K441" s="19"/>
      <c r="L441" s="19"/>
      <c r="M441" s="16"/>
      <c r="N441" s="16"/>
      <c r="O441" s="19"/>
      <c r="P441" s="18"/>
      <c r="Q441" s="18"/>
      <c r="R441" s="46"/>
      <c r="S441" s="46"/>
      <c r="T441" s="46"/>
    </row>
    <row r="442" spans="1:20" s="8" customFormat="1" ht="12.75">
      <c r="A442" s="19"/>
      <c r="B442" s="29"/>
      <c r="C442" s="29"/>
      <c r="D442" s="21"/>
      <c r="E442" s="21"/>
      <c r="F442" s="21"/>
      <c r="G442" s="10"/>
      <c r="H442" s="19"/>
      <c r="I442" s="19"/>
      <c r="J442" s="19"/>
      <c r="K442" s="19"/>
      <c r="L442" s="19"/>
      <c r="M442" s="16"/>
      <c r="N442" s="16"/>
      <c r="O442" s="19"/>
      <c r="P442" s="18"/>
      <c r="Q442" s="18"/>
      <c r="R442" s="46"/>
      <c r="S442" s="46"/>
      <c r="T442" s="46"/>
    </row>
    <row r="443" spans="1:20" s="8" customFormat="1" ht="12.75">
      <c r="A443" s="19"/>
      <c r="B443" s="29"/>
      <c r="C443" s="29"/>
      <c r="D443" s="29"/>
      <c r="E443" s="29"/>
      <c r="F443" s="31"/>
      <c r="G443" s="32"/>
      <c r="H443" s="19"/>
      <c r="I443" s="19"/>
      <c r="J443" s="19"/>
      <c r="K443" s="19"/>
      <c r="L443" s="19"/>
      <c r="M443" s="16"/>
      <c r="N443" s="16"/>
      <c r="O443" s="16"/>
      <c r="P443" s="18"/>
      <c r="Q443" s="18"/>
      <c r="R443" s="46"/>
      <c r="S443" s="46"/>
      <c r="T443" s="46"/>
    </row>
    <row r="444" spans="1:20" s="8" customFormat="1" ht="12.75">
      <c r="A444" s="19"/>
      <c r="B444" s="27"/>
      <c r="C444" s="10"/>
      <c r="D444" s="29"/>
      <c r="E444" s="29"/>
      <c r="F444" s="31"/>
      <c r="G444" s="32"/>
      <c r="H444" s="19"/>
      <c r="I444" s="19"/>
      <c r="J444" s="19"/>
      <c r="K444" s="19"/>
      <c r="L444" s="19"/>
      <c r="M444" s="16"/>
      <c r="N444" s="16"/>
      <c r="O444" s="19"/>
      <c r="P444" s="14"/>
      <c r="Q444" s="14"/>
      <c r="R444" s="46"/>
      <c r="S444" s="46"/>
      <c r="T444" s="46"/>
    </row>
    <row r="445" spans="1:20" s="8" customFormat="1" ht="12.75">
      <c r="A445" s="19"/>
      <c r="B445" s="29"/>
      <c r="C445" s="29"/>
      <c r="D445" s="27"/>
      <c r="E445" s="27"/>
      <c r="F445" s="28"/>
      <c r="G445" s="10"/>
      <c r="H445" s="16"/>
      <c r="I445" s="16"/>
      <c r="J445" s="16"/>
      <c r="K445" s="16"/>
      <c r="L445" s="16"/>
      <c r="M445" s="16"/>
      <c r="N445" s="16"/>
      <c r="O445" s="16"/>
      <c r="P445" s="18"/>
      <c r="Q445" s="18"/>
      <c r="R445" s="46"/>
      <c r="S445" s="46"/>
      <c r="T445" s="46"/>
    </row>
    <row r="446" spans="1:20" s="8" customFormat="1" ht="12.75">
      <c r="A446" s="19"/>
      <c r="B446" s="27"/>
      <c r="C446" s="10"/>
      <c r="D446" s="29"/>
      <c r="E446" s="29"/>
      <c r="F446" s="31"/>
      <c r="G446" s="32"/>
      <c r="H446" s="19"/>
      <c r="I446" s="19"/>
      <c r="J446" s="19"/>
      <c r="K446" s="19"/>
      <c r="L446" s="19"/>
      <c r="M446" s="16"/>
      <c r="N446" s="16"/>
      <c r="O446" s="19"/>
      <c r="P446" s="14"/>
      <c r="Q446" s="14"/>
      <c r="R446" s="46"/>
      <c r="S446" s="46"/>
      <c r="T446" s="46"/>
    </row>
    <row r="447" spans="1:20" s="8" customFormat="1" ht="12.75">
      <c r="A447" s="19"/>
      <c r="B447" s="29"/>
      <c r="C447" s="29"/>
      <c r="D447" s="27"/>
      <c r="E447" s="27"/>
      <c r="F447" s="28"/>
      <c r="G447" s="10"/>
      <c r="H447" s="19"/>
      <c r="I447" s="19"/>
      <c r="J447" s="19"/>
      <c r="K447" s="19"/>
      <c r="L447" s="19"/>
      <c r="M447" s="16"/>
      <c r="N447" s="16"/>
      <c r="O447" s="19"/>
      <c r="P447" s="14"/>
      <c r="Q447" s="14"/>
      <c r="R447" s="46"/>
      <c r="S447" s="46"/>
      <c r="T447" s="46"/>
    </row>
    <row r="448" spans="1:20" s="8" customFormat="1" ht="12.75">
      <c r="A448" s="19"/>
      <c r="B448" s="29"/>
      <c r="C448" s="29"/>
      <c r="D448" s="29"/>
      <c r="E448" s="29"/>
      <c r="F448" s="31"/>
      <c r="G448" s="32"/>
      <c r="H448" s="16"/>
      <c r="I448" s="16"/>
      <c r="J448" s="16"/>
      <c r="K448" s="16"/>
      <c r="L448" s="16"/>
      <c r="M448" s="16"/>
      <c r="N448" s="16"/>
      <c r="O448" s="16"/>
      <c r="P448" s="18"/>
      <c r="Q448" s="18"/>
      <c r="R448" s="46"/>
      <c r="S448" s="46"/>
      <c r="T448" s="46"/>
    </row>
    <row r="449" spans="1:20" s="8" customFormat="1" ht="12.75">
      <c r="A449" s="19"/>
      <c r="B449" s="29"/>
      <c r="C449" s="29"/>
      <c r="D449" s="29"/>
      <c r="E449" s="29"/>
      <c r="F449" s="31"/>
      <c r="G449" s="32"/>
      <c r="H449" s="19"/>
      <c r="I449" s="19"/>
      <c r="J449" s="19"/>
      <c r="K449" s="19"/>
      <c r="L449" s="19"/>
      <c r="M449" s="16"/>
      <c r="N449" s="16"/>
      <c r="O449" s="19"/>
      <c r="P449" s="18"/>
      <c r="Q449" s="18"/>
      <c r="R449" s="46"/>
      <c r="S449" s="46"/>
      <c r="T449" s="46"/>
    </row>
    <row r="450" spans="1:20" s="8" customFormat="1" ht="12.75">
      <c r="A450" s="19"/>
      <c r="B450" s="29"/>
      <c r="C450" s="29"/>
      <c r="D450" s="29"/>
      <c r="E450" s="29"/>
      <c r="F450" s="31"/>
      <c r="G450" s="32"/>
      <c r="H450" s="16"/>
      <c r="I450" s="16"/>
      <c r="J450" s="16"/>
      <c r="K450" s="16"/>
      <c r="L450" s="16"/>
      <c r="M450" s="16"/>
      <c r="N450" s="16"/>
      <c r="O450" s="16"/>
      <c r="P450" s="18"/>
      <c r="Q450" s="18"/>
      <c r="R450" s="46"/>
      <c r="S450" s="46"/>
      <c r="T450" s="46"/>
    </row>
    <row r="451" spans="1:20" s="8" customFormat="1" ht="12.75">
      <c r="A451" s="19"/>
      <c r="B451" s="29"/>
      <c r="C451" s="29"/>
      <c r="D451" s="29"/>
      <c r="E451" s="29"/>
      <c r="F451" s="31"/>
      <c r="G451" s="32"/>
      <c r="H451" s="19"/>
      <c r="I451" s="19"/>
      <c r="J451" s="19"/>
      <c r="K451" s="19"/>
      <c r="L451" s="19"/>
      <c r="M451" s="16"/>
      <c r="N451" s="16"/>
      <c r="O451" s="19"/>
      <c r="P451" s="14"/>
      <c r="Q451" s="14"/>
      <c r="R451" s="46"/>
      <c r="S451" s="46"/>
      <c r="T451" s="46"/>
    </row>
    <row r="452" spans="1:20" s="8" customFormat="1" ht="12.75">
      <c r="A452" s="19"/>
      <c r="B452" s="29"/>
      <c r="C452" s="29"/>
      <c r="D452" s="29"/>
      <c r="E452" s="29"/>
      <c r="F452" s="31"/>
      <c r="G452" s="32"/>
      <c r="H452" s="19"/>
      <c r="I452" s="19"/>
      <c r="J452" s="19"/>
      <c r="K452" s="19"/>
      <c r="L452" s="19"/>
      <c r="M452" s="16"/>
      <c r="N452" s="16"/>
      <c r="O452" s="19"/>
      <c r="P452" s="18"/>
      <c r="Q452" s="18"/>
      <c r="R452" s="46"/>
      <c r="S452" s="46"/>
      <c r="T452" s="46"/>
    </row>
    <row r="453" spans="1:20" s="8" customFormat="1" ht="12.75">
      <c r="A453" s="19"/>
      <c r="B453" s="29"/>
      <c r="C453" s="29"/>
      <c r="D453" s="29"/>
      <c r="E453" s="29"/>
      <c r="F453" s="31"/>
      <c r="G453" s="32"/>
      <c r="H453" s="19"/>
      <c r="I453" s="19"/>
      <c r="J453" s="19"/>
      <c r="K453" s="19"/>
      <c r="L453" s="19"/>
      <c r="M453" s="16"/>
      <c r="N453" s="16"/>
      <c r="O453" s="19"/>
      <c r="P453" s="18"/>
      <c r="Q453" s="18"/>
      <c r="R453" s="46"/>
      <c r="S453" s="46"/>
      <c r="T453" s="46"/>
    </row>
    <row r="454" spans="1:20" s="8" customFormat="1" ht="12.75">
      <c r="A454" s="19"/>
      <c r="B454" s="29"/>
      <c r="C454" s="29"/>
      <c r="D454" s="29"/>
      <c r="E454" s="29"/>
      <c r="F454" s="31"/>
      <c r="G454" s="32"/>
      <c r="H454" s="19"/>
      <c r="I454" s="19"/>
      <c r="J454" s="19"/>
      <c r="K454" s="19"/>
      <c r="L454" s="19"/>
      <c r="M454" s="16"/>
      <c r="N454" s="16"/>
      <c r="O454" s="19"/>
      <c r="P454" s="18"/>
      <c r="Q454" s="18"/>
      <c r="R454" s="46"/>
      <c r="S454" s="46"/>
      <c r="T454" s="46"/>
    </row>
    <row r="455" spans="1:20" s="8" customFormat="1" ht="12.75">
      <c r="A455" s="19"/>
      <c r="B455" s="29"/>
      <c r="C455" s="29"/>
      <c r="D455" s="29"/>
      <c r="E455" s="29"/>
      <c r="F455" s="31"/>
      <c r="G455" s="32"/>
      <c r="H455" s="19"/>
      <c r="I455" s="19"/>
      <c r="J455" s="19"/>
      <c r="K455" s="19"/>
      <c r="L455" s="19"/>
      <c r="M455" s="16"/>
      <c r="N455" s="16"/>
      <c r="O455" s="16"/>
      <c r="P455" s="18"/>
      <c r="Q455" s="18"/>
      <c r="R455" s="46"/>
      <c r="S455" s="46"/>
      <c r="T455" s="46"/>
    </row>
    <row r="456" spans="1:20" s="8" customFormat="1" ht="12.75">
      <c r="A456" s="19"/>
      <c r="B456" s="29"/>
      <c r="C456" s="29"/>
      <c r="D456" s="29"/>
      <c r="E456" s="29"/>
      <c r="F456" s="31"/>
      <c r="G456" s="32"/>
      <c r="H456" s="16"/>
      <c r="I456" s="16"/>
      <c r="J456" s="16"/>
      <c r="K456" s="16"/>
      <c r="L456" s="16"/>
      <c r="M456" s="16"/>
      <c r="N456" s="16"/>
      <c r="O456" s="16"/>
      <c r="P456" s="18"/>
      <c r="Q456" s="18"/>
      <c r="R456" s="46"/>
      <c r="S456" s="46"/>
      <c r="T456" s="46"/>
    </row>
    <row r="457" spans="1:20" s="8" customFormat="1" ht="12.75">
      <c r="A457" s="19"/>
      <c r="B457" s="29"/>
      <c r="C457" s="29"/>
      <c r="D457" s="29"/>
      <c r="E457" s="29"/>
      <c r="F457" s="31"/>
      <c r="G457" s="32"/>
      <c r="H457" s="19"/>
      <c r="I457" s="19"/>
      <c r="J457" s="19"/>
      <c r="K457" s="19"/>
      <c r="L457" s="19"/>
      <c r="M457" s="16"/>
      <c r="N457" s="16"/>
      <c r="O457" s="16"/>
      <c r="P457" s="18"/>
      <c r="Q457" s="18"/>
      <c r="R457" s="46"/>
      <c r="S457" s="46"/>
      <c r="T457" s="46"/>
    </row>
    <row r="458" spans="1:20" s="8" customFormat="1" ht="12.75">
      <c r="A458" s="19"/>
      <c r="B458" s="29"/>
      <c r="C458" s="29"/>
      <c r="D458" s="30"/>
      <c r="E458" s="29"/>
      <c r="F458" s="31"/>
      <c r="G458" s="32"/>
      <c r="H458" s="19"/>
      <c r="I458" s="19"/>
      <c r="J458" s="19"/>
      <c r="K458" s="19"/>
      <c r="L458" s="19"/>
      <c r="M458" s="16"/>
      <c r="N458" s="16"/>
      <c r="O458" s="16"/>
      <c r="P458" s="18"/>
      <c r="Q458" s="18"/>
      <c r="R458" s="46"/>
      <c r="S458" s="46"/>
      <c r="T458" s="46"/>
    </row>
    <row r="459" spans="1:20" s="8" customFormat="1" ht="12.75">
      <c r="A459" s="19"/>
      <c r="B459" s="27"/>
      <c r="C459" s="10"/>
      <c r="D459" s="29"/>
      <c r="E459" s="29"/>
      <c r="F459" s="31"/>
      <c r="G459" s="32"/>
      <c r="H459" s="16"/>
      <c r="I459" s="16"/>
      <c r="J459" s="16"/>
      <c r="K459" s="16"/>
      <c r="L459" s="16"/>
      <c r="M459" s="16"/>
      <c r="N459" s="16"/>
      <c r="O459" s="16"/>
      <c r="P459" s="18"/>
      <c r="Q459" s="18"/>
      <c r="R459" s="46"/>
      <c r="S459" s="46"/>
      <c r="T459" s="46"/>
    </row>
    <row r="460" spans="1:20" s="8" customFormat="1" ht="11.25" customHeight="1">
      <c r="A460" s="19"/>
      <c r="B460" s="27"/>
      <c r="C460" s="10"/>
      <c r="D460" s="27"/>
      <c r="E460" s="27"/>
      <c r="F460" s="28"/>
      <c r="G460" s="10"/>
      <c r="H460" s="19"/>
      <c r="I460" s="19"/>
      <c r="J460" s="19"/>
      <c r="K460" s="19"/>
      <c r="L460" s="19"/>
      <c r="M460" s="16"/>
      <c r="N460" s="16"/>
      <c r="O460" s="16"/>
      <c r="P460" s="14"/>
      <c r="Q460" s="14"/>
      <c r="R460" s="46"/>
      <c r="S460" s="46"/>
      <c r="T460" s="46"/>
    </row>
    <row r="461" spans="1:20" s="8" customFormat="1" ht="11.25" customHeight="1">
      <c r="A461" s="19"/>
      <c r="B461" s="29"/>
      <c r="C461" s="29"/>
      <c r="D461" s="27"/>
      <c r="E461" s="27"/>
      <c r="F461" s="27"/>
      <c r="G461" s="10"/>
      <c r="H461" s="16"/>
      <c r="I461" s="16"/>
      <c r="J461" s="16"/>
      <c r="K461" s="16"/>
      <c r="L461" s="16"/>
      <c r="M461" s="16"/>
      <c r="N461" s="16"/>
      <c r="O461" s="16"/>
      <c r="P461" s="18"/>
      <c r="Q461" s="18"/>
      <c r="R461" s="46"/>
      <c r="S461" s="46"/>
      <c r="T461" s="46"/>
    </row>
    <row r="462" spans="1:20" s="8" customFormat="1" ht="11.25" customHeight="1">
      <c r="A462" s="19"/>
      <c r="B462" s="29"/>
      <c r="C462" s="29"/>
      <c r="D462" s="29"/>
      <c r="E462" s="29"/>
      <c r="F462" s="31"/>
      <c r="G462" s="32"/>
      <c r="H462" s="19"/>
      <c r="I462" s="19"/>
      <c r="J462" s="19"/>
      <c r="K462" s="19"/>
      <c r="L462" s="19"/>
      <c r="M462" s="16"/>
      <c r="N462" s="16"/>
      <c r="O462" s="19"/>
      <c r="P462" s="18"/>
      <c r="Q462" s="18"/>
      <c r="R462" s="46"/>
      <c r="S462" s="46"/>
      <c r="T462" s="46"/>
    </row>
    <row r="463" spans="1:20" s="8" customFormat="1" ht="11.25" customHeight="1">
      <c r="A463" s="19"/>
      <c r="B463" s="27"/>
      <c r="C463" s="10"/>
      <c r="D463" s="29"/>
      <c r="E463" s="29"/>
      <c r="F463" s="31"/>
      <c r="G463" s="32"/>
      <c r="H463" s="19"/>
      <c r="I463" s="19"/>
      <c r="J463" s="19"/>
      <c r="K463" s="19"/>
      <c r="L463" s="19"/>
      <c r="M463" s="16"/>
      <c r="N463" s="16"/>
      <c r="O463" s="16"/>
      <c r="P463" s="18"/>
      <c r="Q463" s="18"/>
      <c r="R463" s="46"/>
      <c r="S463" s="46"/>
      <c r="T463" s="46"/>
    </row>
    <row r="464" spans="1:20" s="8" customFormat="1" ht="11.25" customHeight="1">
      <c r="A464" s="19"/>
      <c r="B464" s="29"/>
      <c r="C464" s="29"/>
      <c r="D464" s="27"/>
      <c r="E464" s="27"/>
      <c r="F464" s="28"/>
      <c r="G464" s="10"/>
      <c r="H464" s="16"/>
      <c r="I464" s="16"/>
      <c r="J464" s="16"/>
      <c r="K464" s="16"/>
      <c r="L464" s="16"/>
      <c r="M464" s="16"/>
      <c r="N464" s="16"/>
      <c r="O464" s="19"/>
      <c r="P464" s="18"/>
      <c r="Q464" s="18"/>
      <c r="R464" s="46"/>
      <c r="S464" s="46"/>
      <c r="T464" s="46"/>
    </row>
    <row r="465" spans="1:20" s="8" customFormat="1" ht="11.25" customHeight="1">
      <c r="A465" s="19"/>
      <c r="B465" s="27"/>
      <c r="C465" s="10"/>
      <c r="D465" s="29"/>
      <c r="E465" s="29"/>
      <c r="F465" s="31"/>
      <c r="G465" s="32"/>
      <c r="H465" s="19"/>
      <c r="I465" s="19"/>
      <c r="J465" s="19"/>
      <c r="K465" s="19"/>
      <c r="L465" s="19"/>
      <c r="M465" s="16"/>
      <c r="N465" s="16"/>
      <c r="O465" s="16"/>
      <c r="P465" s="18"/>
      <c r="Q465" s="18"/>
      <c r="R465" s="46"/>
      <c r="S465" s="46"/>
      <c r="T465" s="46"/>
    </row>
    <row r="466" spans="1:20" s="8" customFormat="1" ht="11.25" customHeight="1">
      <c r="A466" s="19"/>
      <c r="B466" s="29"/>
      <c r="C466" s="29"/>
      <c r="D466" s="27"/>
      <c r="E466" s="27"/>
      <c r="F466" s="27"/>
      <c r="G466" s="10"/>
      <c r="H466" s="19"/>
      <c r="I466" s="19"/>
      <c r="J466" s="19"/>
      <c r="K466" s="19"/>
      <c r="L466" s="19"/>
      <c r="M466" s="16"/>
      <c r="N466" s="16"/>
      <c r="O466" s="16"/>
      <c r="P466" s="18"/>
      <c r="Q466" s="18"/>
      <c r="R466" s="46"/>
      <c r="S466" s="46"/>
      <c r="T466" s="46"/>
    </row>
    <row r="467" spans="1:20" s="8" customFormat="1" ht="11.25" customHeight="1">
      <c r="A467" s="19"/>
      <c r="B467" s="29"/>
      <c r="C467" s="30"/>
      <c r="D467" s="29"/>
      <c r="E467" s="29"/>
      <c r="F467" s="31"/>
      <c r="G467" s="32"/>
      <c r="H467" s="16"/>
      <c r="I467" s="16"/>
      <c r="J467" s="16"/>
      <c r="K467" s="16"/>
      <c r="L467" s="16"/>
      <c r="M467" s="16"/>
      <c r="N467" s="16"/>
      <c r="O467" s="16"/>
      <c r="P467" s="18"/>
      <c r="Q467" s="18"/>
      <c r="R467" s="46"/>
      <c r="S467" s="46"/>
      <c r="T467" s="46"/>
    </row>
    <row r="468" spans="1:20" s="8" customFormat="1" ht="12.75">
      <c r="A468" s="19"/>
      <c r="B468" s="27"/>
      <c r="C468" s="27"/>
      <c r="D468" s="30"/>
      <c r="E468" s="29"/>
      <c r="F468" s="31"/>
      <c r="G468" s="32"/>
      <c r="H468" s="19"/>
      <c r="I468" s="19"/>
      <c r="J468" s="19"/>
      <c r="K468" s="19"/>
      <c r="L468" s="19"/>
      <c r="M468" s="16"/>
      <c r="N468" s="16"/>
      <c r="O468" s="16"/>
      <c r="P468" s="14"/>
      <c r="Q468" s="14"/>
      <c r="R468" s="46"/>
      <c r="S468" s="46"/>
      <c r="T468" s="46"/>
    </row>
    <row r="469" spans="1:20" s="8" customFormat="1" ht="12.75">
      <c r="A469" s="19"/>
      <c r="B469" s="29"/>
      <c r="C469" s="29"/>
      <c r="D469" s="27"/>
      <c r="E469" s="27"/>
      <c r="F469" s="27"/>
      <c r="G469" s="10"/>
      <c r="H469" s="16"/>
      <c r="I469" s="16"/>
      <c r="J469" s="16"/>
      <c r="K469" s="16"/>
      <c r="L469" s="16"/>
      <c r="M469" s="16"/>
      <c r="N469" s="16"/>
      <c r="O469" s="19"/>
      <c r="P469" s="14"/>
      <c r="Q469" s="14"/>
      <c r="R469" s="46"/>
      <c r="S469" s="46"/>
      <c r="T469" s="46"/>
    </row>
    <row r="470" spans="1:20" s="8" customFormat="1" ht="12.75">
      <c r="A470" s="19"/>
      <c r="B470" s="29"/>
      <c r="C470" s="29"/>
      <c r="D470" s="29"/>
      <c r="E470" s="29"/>
      <c r="F470" s="31"/>
      <c r="G470" s="32"/>
      <c r="H470" s="19"/>
      <c r="I470" s="19"/>
      <c r="J470" s="19"/>
      <c r="K470" s="19"/>
      <c r="L470" s="19"/>
      <c r="M470" s="16"/>
      <c r="N470" s="16"/>
      <c r="O470" s="16"/>
      <c r="P470" s="18"/>
      <c r="Q470" s="18"/>
      <c r="R470" s="46"/>
      <c r="S470" s="46"/>
      <c r="T470" s="46"/>
    </row>
    <row r="471" spans="1:20" s="8" customFormat="1" ht="12.75">
      <c r="A471" s="19"/>
      <c r="B471" s="29"/>
      <c r="C471" s="29"/>
      <c r="D471" s="29"/>
      <c r="E471" s="29"/>
      <c r="F471" s="31"/>
      <c r="G471" s="32"/>
      <c r="H471" s="16"/>
      <c r="I471" s="16"/>
      <c r="J471" s="16"/>
      <c r="K471" s="16"/>
      <c r="L471" s="16"/>
      <c r="M471" s="16"/>
      <c r="N471" s="16"/>
      <c r="O471" s="19"/>
      <c r="P471" s="18"/>
      <c r="Q471" s="18"/>
      <c r="R471" s="46"/>
      <c r="S471" s="46"/>
      <c r="T471" s="46"/>
    </row>
    <row r="472" spans="1:20" s="8" customFormat="1" ht="12.75">
      <c r="A472" s="19"/>
      <c r="B472" s="27"/>
      <c r="C472" s="27"/>
      <c r="D472" s="29"/>
      <c r="E472" s="29"/>
      <c r="F472" s="31"/>
      <c r="G472" s="32"/>
      <c r="H472" s="19"/>
      <c r="I472" s="19"/>
      <c r="J472" s="19"/>
      <c r="K472" s="19"/>
      <c r="L472" s="19"/>
      <c r="M472" s="16"/>
      <c r="N472" s="16"/>
      <c r="O472" s="19"/>
      <c r="P472" s="14"/>
      <c r="Q472" s="14"/>
      <c r="R472" s="46"/>
      <c r="S472" s="46"/>
      <c r="T472" s="46"/>
    </row>
    <row r="473" spans="1:20" s="8" customFormat="1" ht="11.25" customHeight="1">
      <c r="A473" s="19"/>
      <c r="B473" s="27"/>
      <c r="C473" s="27"/>
      <c r="D473" s="27"/>
      <c r="E473" s="27"/>
      <c r="F473" s="27"/>
      <c r="G473" s="10"/>
      <c r="H473" s="16"/>
      <c r="I473" s="16"/>
      <c r="J473" s="16"/>
      <c r="K473" s="16"/>
      <c r="L473" s="16"/>
      <c r="M473" s="16"/>
      <c r="N473" s="16"/>
      <c r="O473" s="19"/>
      <c r="P473" s="18"/>
      <c r="Q473" s="18"/>
      <c r="R473" s="46"/>
      <c r="S473" s="46"/>
      <c r="T473" s="46"/>
    </row>
    <row r="474" spans="1:20" s="8" customFormat="1" ht="11.25" customHeight="1">
      <c r="A474" s="19"/>
      <c r="B474" s="27"/>
      <c r="C474" s="27"/>
      <c r="D474" s="27"/>
      <c r="E474" s="27"/>
      <c r="F474" s="27"/>
      <c r="G474" s="10"/>
      <c r="H474" s="16"/>
      <c r="I474" s="16"/>
      <c r="J474" s="16"/>
      <c r="K474" s="16"/>
      <c r="L474" s="16"/>
      <c r="M474" s="16"/>
      <c r="N474" s="16"/>
      <c r="O474" s="19"/>
      <c r="P474" s="18"/>
      <c r="Q474" s="18"/>
      <c r="R474" s="46"/>
      <c r="S474" s="46"/>
      <c r="T474" s="46"/>
    </row>
    <row r="475" spans="1:20" s="8" customFormat="1" ht="11.25" customHeight="1">
      <c r="A475" s="19"/>
      <c r="B475" s="27"/>
      <c r="C475" s="10"/>
      <c r="D475" s="27"/>
      <c r="E475" s="27"/>
      <c r="F475" s="27"/>
      <c r="G475" s="10"/>
      <c r="H475" s="16"/>
      <c r="I475" s="16"/>
      <c r="J475" s="16"/>
      <c r="K475" s="16"/>
      <c r="L475" s="16"/>
      <c r="M475" s="16"/>
      <c r="N475" s="16"/>
      <c r="O475" s="19"/>
      <c r="P475" s="18"/>
      <c r="Q475" s="18"/>
      <c r="R475" s="46"/>
      <c r="S475" s="46"/>
      <c r="T475" s="46"/>
    </row>
    <row r="476" spans="1:20" s="8" customFormat="1" ht="11.25" customHeight="1">
      <c r="A476" s="19"/>
      <c r="B476" s="29"/>
      <c r="C476" s="29"/>
      <c r="D476" s="27"/>
      <c r="E476" s="27"/>
      <c r="F476" s="28"/>
      <c r="G476" s="27"/>
      <c r="H476" s="19"/>
      <c r="I476" s="19"/>
      <c r="J476" s="19"/>
      <c r="K476" s="19"/>
      <c r="L476" s="19"/>
      <c r="M476" s="16"/>
      <c r="N476" s="16"/>
      <c r="O476" s="19"/>
      <c r="P476" s="14"/>
      <c r="Q476" s="14"/>
      <c r="R476" s="46"/>
      <c r="S476" s="46"/>
      <c r="T476" s="46"/>
    </row>
    <row r="477" spans="1:20" s="8" customFormat="1" ht="11.25" customHeight="1">
      <c r="A477" s="19"/>
      <c r="B477" s="27"/>
      <c r="C477" s="10"/>
      <c r="D477" s="29"/>
      <c r="E477" s="29"/>
      <c r="F477" s="31"/>
      <c r="G477" s="32"/>
      <c r="H477" s="16"/>
      <c r="I477" s="16"/>
      <c r="J477" s="16"/>
      <c r="K477" s="16"/>
      <c r="L477" s="16"/>
      <c r="M477" s="16"/>
      <c r="N477" s="16"/>
      <c r="O477" s="16"/>
      <c r="P477" s="14"/>
      <c r="Q477" s="14"/>
      <c r="R477" s="46"/>
      <c r="S477" s="46"/>
      <c r="T477" s="46"/>
    </row>
    <row r="478" spans="1:20" s="8" customFormat="1" ht="11.25" customHeight="1">
      <c r="A478" s="19"/>
      <c r="B478" s="21"/>
      <c r="C478" s="20"/>
      <c r="D478" s="27"/>
      <c r="E478" s="27"/>
      <c r="F478" s="28"/>
      <c r="G478" s="27"/>
      <c r="H478" s="19"/>
      <c r="I478" s="19"/>
      <c r="J478" s="19"/>
      <c r="K478" s="19"/>
      <c r="L478" s="19"/>
      <c r="M478" s="16"/>
      <c r="N478" s="16"/>
      <c r="O478" s="19"/>
      <c r="P478" s="14"/>
      <c r="Q478" s="14"/>
      <c r="R478" s="46"/>
      <c r="S478" s="46"/>
      <c r="T478" s="46"/>
    </row>
    <row r="479" spans="1:20" s="8" customFormat="1" ht="11.25" customHeight="1">
      <c r="A479" s="19"/>
      <c r="B479" s="29"/>
      <c r="C479" s="29"/>
      <c r="D479" s="21"/>
      <c r="E479" s="21"/>
      <c r="F479" s="28"/>
      <c r="G479" s="21"/>
      <c r="H479" s="16"/>
      <c r="I479" s="16"/>
      <c r="J479" s="16"/>
      <c r="K479" s="16"/>
      <c r="L479" s="16"/>
      <c r="M479" s="16"/>
      <c r="N479" s="16"/>
      <c r="O479" s="19"/>
      <c r="P479" s="18"/>
      <c r="Q479" s="18"/>
      <c r="R479" s="46"/>
      <c r="S479" s="46"/>
      <c r="T479" s="46"/>
    </row>
    <row r="480" spans="1:20" s="8" customFormat="1" ht="11.25" customHeight="1">
      <c r="A480" s="19"/>
      <c r="B480" s="29"/>
      <c r="C480" s="29"/>
      <c r="D480" s="29"/>
      <c r="E480" s="29"/>
      <c r="F480" s="31"/>
      <c r="G480" s="32"/>
      <c r="H480" s="19"/>
      <c r="I480" s="19"/>
      <c r="J480" s="19"/>
      <c r="K480" s="19"/>
      <c r="L480" s="19"/>
      <c r="M480" s="16"/>
      <c r="N480" s="16"/>
      <c r="O480" s="19"/>
      <c r="P480" s="18"/>
      <c r="Q480" s="18"/>
      <c r="R480" s="46"/>
      <c r="S480" s="46"/>
      <c r="T480" s="46"/>
    </row>
    <row r="481" spans="1:20" s="8" customFormat="1" ht="11.25" customHeight="1">
      <c r="A481" s="19"/>
      <c r="B481" s="29"/>
      <c r="C481" s="29"/>
      <c r="D481" s="29"/>
      <c r="E481" s="29"/>
      <c r="F481" s="31"/>
      <c r="G481" s="32"/>
      <c r="H481" s="19"/>
      <c r="I481" s="19"/>
      <c r="J481" s="19"/>
      <c r="K481" s="19"/>
      <c r="L481" s="19"/>
      <c r="M481" s="16"/>
      <c r="N481" s="16"/>
      <c r="O481" s="19"/>
      <c r="P481" s="14"/>
      <c r="Q481" s="14"/>
      <c r="R481" s="46"/>
      <c r="S481" s="46"/>
      <c r="T481" s="46"/>
    </row>
    <row r="482" spans="1:20" s="8" customFormat="1" ht="11.25" customHeight="1">
      <c r="A482" s="19"/>
      <c r="B482" s="29"/>
      <c r="C482" s="29"/>
      <c r="D482" s="29"/>
      <c r="E482" s="29"/>
      <c r="F482" s="31"/>
      <c r="G482" s="32"/>
      <c r="H482" s="19"/>
      <c r="I482" s="19"/>
      <c r="J482" s="19"/>
      <c r="K482" s="19"/>
      <c r="L482" s="19"/>
      <c r="M482" s="16"/>
      <c r="N482" s="16"/>
      <c r="O482" s="19"/>
      <c r="P482" s="14"/>
      <c r="Q482" s="14"/>
      <c r="R482" s="46"/>
      <c r="S482" s="46"/>
      <c r="T482" s="46"/>
    </row>
    <row r="483" spans="1:20" s="8" customFormat="1" ht="11.25" customHeight="1">
      <c r="A483" s="19"/>
      <c r="B483" s="27"/>
      <c r="C483" s="10"/>
      <c r="D483" s="29"/>
      <c r="E483" s="29"/>
      <c r="F483" s="31"/>
      <c r="G483" s="32"/>
      <c r="H483" s="19"/>
      <c r="I483" s="19"/>
      <c r="J483" s="19"/>
      <c r="K483" s="19"/>
      <c r="L483" s="19"/>
      <c r="M483" s="16"/>
      <c r="N483" s="16"/>
      <c r="O483" s="19"/>
      <c r="P483" s="14"/>
      <c r="Q483" s="14"/>
      <c r="R483" s="46"/>
      <c r="S483" s="46"/>
      <c r="T483" s="46"/>
    </row>
    <row r="484" spans="1:20" s="8" customFormat="1" ht="11.25" customHeight="1">
      <c r="A484" s="19"/>
      <c r="B484" s="27"/>
      <c r="C484" s="27"/>
      <c r="D484" s="27"/>
      <c r="E484" s="27"/>
      <c r="F484" s="28"/>
      <c r="G484" s="27"/>
      <c r="H484" s="19"/>
      <c r="I484" s="19"/>
      <c r="J484" s="19"/>
      <c r="K484" s="19"/>
      <c r="L484" s="19"/>
      <c r="M484" s="16"/>
      <c r="N484" s="16"/>
      <c r="O484" s="19"/>
      <c r="P484" s="14"/>
      <c r="Q484" s="14"/>
      <c r="R484" s="46"/>
      <c r="S484" s="46"/>
      <c r="T484" s="46"/>
    </row>
    <row r="485" spans="1:20" s="8" customFormat="1" ht="11.25" customHeight="1">
      <c r="A485" s="19"/>
      <c r="B485" s="29"/>
      <c r="C485" s="29"/>
      <c r="D485" s="27"/>
      <c r="E485" s="27"/>
      <c r="F485" s="27"/>
      <c r="G485" s="27"/>
      <c r="H485" s="16"/>
      <c r="I485" s="16"/>
      <c r="J485" s="16"/>
      <c r="K485" s="16"/>
      <c r="L485" s="16"/>
      <c r="M485" s="16"/>
      <c r="N485" s="16"/>
      <c r="O485" s="19"/>
      <c r="P485" s="18"/>
      <c r="Q485" s="18"/>
      <c r="R485" s="46"/>
      <c r="S485" s="46"/>
      <c r="T485" s="46"/>
    </row>
    <row r="486" spans="1:20" s="8" customFormat="1" ht="11.25" customHeight="1">
      <c r="A486" s="19"/>
      <c r="B486" s="29"/>
      <c r="C486" s="29"/>
      <c r="D486" s="29"/>
      <c r="E486" s="29"/>
      <c r="F486" s="31"/>
      <c r="G486" s="32"/>
      <c r="H486" s="16"/>
      <c r="I486" s="16"/>
      <c r="J486" s="16"/>
      <c r="K486" s="16"/>
      <c r="L486" s="16"/>
      <c r="M486" s="16"/>
      <c r="N486" s="16"/>
      <c r="O486" s="16"/>
      <c r="P486" s="18"/>
      <c r="Q486" s="18"/>
      <c r="R486" s="46"/>
      <c r="S486" s="46"/>
      <c r="T486" s="46"/>
    </row>
    <row r="487" spans="1:20" s="8" customFormat="1" ht="11.25" customHeight="1">
      <c r="A487" s="19"/>
      <c r="B487" s="33"/>
      <c r="C487" s="33"/>
      <c r="D487" s="29"/>
      <c r="E487" s="29"/>
      <c r="F487" s="31"/>
      <c r="G487" s="32"/>
      <c r="H487" s="16"/>
      <c r="I487" s="16"/>
      <c r="J487" s="16"/>
      <c r="K487" s="16"/>
      <c r="L487" s="16"/>
      <c r="M487" s="16"/>
      <c r="N487" s="16"/>
      <c r="O487" s="16"/>
      <c r="P487" s="18"/>
      <c r="Q487" s="18"/>
      <c r="R487" s="46"/>
      <c r="S487" s="46"/>
      <c r="T487" s="46"/>
    </row>
    <row r="488" spans="1:20" s="8" customFormat="1" ht="11.25" customHeight="1">
      <c r="A488" s="19"/>
      <c r="B488" s="29"/>
      <c r="C488" s="29"/>
      <c r="D488" s="33"/>
      <c r="E488" s="33"/>
      <c r="F488" s="14"/>
      <c r="G488" s="20"/>
      <c r="H488" s="16"/>
      <c r="I488" s="16"/>
      <c r="J488" s="16"/>
      <c r="K488" s="16"/>
      <c r="L488" s="16"/>
      <c r="M488" s="16"/>
      <c r="N488" s="16"/>
      <c r="O488" s="16"/>
      <c r="P488" s="18"/>
      <c r="Q488" s="18"/>
      <c r="R488" s="46"/>
      <c r="S488" s="46"/>
      <c r="T488" s="46"/>
    </row>
    <row r="489" spans="1:20" s="8" customFormat="1" ht="11.25" customHeight="1">
      <c r="A489" s="19"/>
      <c r="B489" s="21"/>
      <c r="C489" s="20"/>
      <c r="D489" s="30"/>
      <c r="E489" s="29"/>
      <c r="F489" s="31"/>
      <c r="G489" s="32"/>
      <c r="H489" s="19"/>
      <c r="I489" s="19"/>
      <c r="J489" s="19"/>
      <c r="K489" s="19"/>
      <c r="L489" s="19"/>
      <c r="M489" s="16"/>
      <c r="N489" s="16"/>
      <c r="O489" s="16"/>
      <c r="P489" s="14"/>
      <c r="Q489" s="14"/>
      <c r="R489" s="46"/>
      <c r="S489" s="46"/>
      <c r="T489" s="46"/>
    </row>
    <row r="490" spans="1:20" s="8" customFormat="1" ht="11.25" customHeight="1">
      <c r="A490" s="19"/>
      <c r="B490" s="5"/>
      <c r="C490" s="5"/>
      <c r="D490" s="21"/>
      <c r="E490" s="33"/>
      <c r="F490" s="33"/>
      <c r="G490" s="20"/>
      <c r="H490" s="16"/>
      <c r="I490" s="16"/>
      <c r="J490" s="16"/>
      <c r="K490" s="16"/>
      <c r="L490" s="16"/>
      <c r="M490" s="16"/>
      <c r="N490" s="16"/>
      <c r="O490" s="16"/>
      <c r="P490" s="18"/>
      <c r="Q490" s="18"/>
      <c r="R490" s="46"/>
      <c r="S490" s="46"/>
      <c r="T490" s="46"/>
    </row>
    <row r="491" spans="1:20" s="8" customFormat="1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46"/>
      <c r="S491" s="46"/>
      <c r="T491" s="46"/>
    </row>
    <row r="492" spans="1:20" s="8" customFormat="1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46"/>
      <c r="S492" s="46"/>
      <c r="T492" s="46"/>
    </row>
    <row r="493" spans="1:20" s="8" customFormat="1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46"/>
      <c r="S493" s="46"/>
      <c r="T493" s="46"/>
    </row>
    <row r="494" spans="1:20" s="8" customFormat="1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46"/>
      <c r="S494" s="46"/>
      <c r="T494" s="46"/>
    </row>
    <row r="495" spans="1:20" s="8" customFormat="1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46"/>
      <c r="S495" s="46"/>
      <c r="T495" s="46"/>
    </row>
    <row r="496" spans="1:20" s="8" customFormat="1" ht="12.75">
      <c r="A496" s="5"/>
      <c r="B496"/>
      <c r="C496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46"/>
      <c r="S496" s="46"/>
      <c r="T496" s="46"/>
    </row>
    <row r="497" spans="1:20" s="8" customFormat="1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 s="46"/>
      <c r="S497" s="46"/>
      <c r="T497" s="46"/>
    </row>
    <row r="498" spans="1:20" s="8" customFormat="1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 s="46"/>
      <c r="S498" s="46"/>
      <c r="T498" s="46"/>
    </row>
    <row r="499" spans="1:20" s="8" customFormat="1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 s="46"/>
      <c r="S499" s="46"/>
      <c r="T499" s="46"/>
    </row>
    <row r="500" spans="1:20" s="8" customFormat="1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 s="46"/>
      <c r="S500" s="46"/>
      <c r="T500" s="46"/>
    </row>
    <row r="501" spans="1:20" s="8" customFormat="1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 s="46"/>
      <c r="S501" s="46"/>
      <c r="T501" s="46"/>
    </row>
    <row r="502" spans="1:20" s="8" customFormat="1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 s="46"/>
      <c r="S502" s="46"/>
      <c r="T502" s="46"/>
    </row>
    <row r="503" spans="1:20" s="8" customFormat="1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 s="46"/>
      <c r="S503" s="46"/>
      <c r="T503" s="46"/>
    </row>
    <row r="504" spans="1:20" s="8" customFormat="1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 s="46"/>
      <c r="S504" s="46"/>
      <c r="T504" s="46"/>
    </row>
    <row r="505" spans="1:20" s="8" customFormat="1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 s="46"/>
      <c r="S505" s="46"/>
      <c r="T505" s="46"/>
    </row>
    <row r="506" spans="1:20" s="8" customFormat="1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 s="46"/>
      <c r="S506" s="46"/>
      <c r="T506" s="46"/>
    </row>
    <row r="507" spans="1:20" s="8" customFormat="1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 s="46"/>
      <c r="S507" s="46"/>
      <c r="T507" s="46"/>
    </row>
    <row r="508" spans="1:20" s="8" customFormat="1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 s="46"/>
      <c r="S508" s="46"/>
      <c r="T508" s="46"/>
    </row>
    <row r="509" spans="1:20" s="8" customFormat="1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 s="46"/>
      <c r="S509" s="46"/>
      <c r="T509" s="46"/>
    </row>
    <row r="510" spans="1:20" s="8" customFormat="1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 s="46"/>
      <c r="S510" s="46"/>
      <c r="T510" s="46"/>
    </row>
    <row r="511" spans="1:20" s="8" customFormat="1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 s="46"/>
      <c r="S511" s="46"/>
      <c r="T511" s="46"/>
    </row>
    <row r="512" spans="1:20" s="8" customFormat="1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 s="46"/>
      <c r="S512" s="46"/>
      <c r="T512" s="46"/>
    </row>
    <row r="513" spans="1:20" s="8" customFormat="1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 s="46"/>
      <c r="S513" s="46"/>
      <c r="T513" s="46"/>
    </row>
    <row r="514" spans="1:20" s="8" customFormat="1" ht="11.25" customHeight="1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 s="46"/>
      <c r="S514" s="46"/>
      <c r="T514" s="46"/>
    </row>
    <row r="515" spans="1:20" s="8" customFormat="1" ht="11.25" customHeight="1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 s="46"/>
      <c r="S515" s="46"/>
      <c r="T515" s="46"/>
    </row>
    <row r="516" spans="1:20" s="8" customFormat="1" ht="11.25" customHeight="1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 s="46"/>
      <c r="S516" s="46"/>
      <c r="T516" s="46"/>
    </row>
    <row r="517" spans="1:20" s="8" customFormat="1" ht="11.25" customHeight="1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 s="46"/>
      <c r="S517" s="46"/>
      <c r="T517" s="46"/>
    </row>
    <row r="518" spans="1:20" s="8" customFormat="1" ht="11.25" customHeight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 s="46"/>
      <c r="S518" s="46"/>
      <c r="T518" s="46"/>
    </row>
    <row r="519" spans="1:20" s="8" customFormat="1" ht="11.25" customHeight="1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 s="46"/>
      <c r="S519" s="46"/>
      <c r="T519" s="46"/>
    </row>
    <row r="520" spans="1:20" s="8" customFormat="1" ht="11.25" customHeight="1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 s="46"/>
      <c r="S520" s="46"/>
      <c r="T520" s="46"/>
    </row>
    <row r="521" spans="1:20" s="8" customFormat="1" ht="11.25" customHeight="1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 s="46"/>
      <c r="S521" s="46"/>
      <c r="T521" s="46"/>
    </row>
    <row r="522" spans="1:20" s="8" customFormat="1" ht="11.25" customHeight="1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 s="46"/>
      <c r="S522" s="46"/>
      <c r="T522" s="46"/>
    </row>
    <row r="523" spans="1:20" s="8" customFormat="1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 s="46"/>
      <c r="S523" s="46"/>
      <c r="T523" s="46"/>
    </row>
    <row r="524" spans="1:20" s="8" customFormat="1" ht="11.25" customHeight="1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 s="46"/>
      <c r="S524" s="46"/>
      <c r="T524" s="46"/>
    </row>
    <row r="525" spans="1:20" s="8" customFormat="1" ht="11.25" customHeight="1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 s="46"/>
      <c r="S525" s="46"/>
      <c r="T525" s="46"/>
    </row>
    <row r="526" spans="1:20" s="8" customFormat="1" ht="11.25" customHeight="1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 s="46"/>
      <c r="S526" s="46"/>
      <c r="T526" s="46"/>
    </row>
    <row r="527" spans="1:20" s="8" customFormat="1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 s="46"/>
      <c r="S527" s="46"/>
      <c r="T527" s="46"/>
    </row>
    <row r="528" spans="1:20" s="8" customFormat="1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 s="46"/>
      <c r="S528" s="46"/>
      <c r="T528" s="46"/>
    </row>
    <row r="529" spans="1:20" s="8" customFormat="1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 s="46"/>
      <c r="S529" s="46"/>
      <c r="T529" s="46"/>
    </row>
    <row r="530" spans="1:20" s="8" customFormat="1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 s="46"/>
      <c r="S530" s="46"/>
      <c r="T530" s="46"/>
    </row>
    <row r="531" spans="1:20" s="8" customFormat="1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 s="46"/>
      <c r="S531" s="46"/>
      <c r="T531" s="46"/>
    </row>
    <row r="532" spans="1:20" s="8" customFormat="1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 s="46"/>
      <c r="S532" s="46"/>
      <c r="T532" s="46"/>
    </row>
    <row r="533" spans="1:20" s="8" customFormat="1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 s="46"/>
      <c r="S533" s="46"/>
      <c r="T533" s="46"/>
    </row>
    <row r="534" spans="1:20" s="8" customFormat="1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 s="46"/>
      <c r="S534" s="46"/>
      <c r="T534" s="46"/>
    </row>
    <row r="535" spans="1:20" s="8" customFormat="1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 s="46"/>
      <c r="S535" s="46"/>
      <c r="T535" s="46"/>
    </row>
    <row r="536" spans="1:20" s="8" customFormat="1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 s="46"/>
      <c r="S536" s="46"/>
      <c r="T536" s="46"/>
    </row>
    <row r="537" spans="1:20" s="8" customFormat="1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 s="46"/>
      <c r="S537" s="46"/>
      <c r="T537" s="46"/>
    </row>
    <row r="538" spans="1:20" s="8" customFormat="1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 s="46"/>
      <c r="S538" s="46"/>
      <c r="T538" s="46"/>
    </row>
    <row r="539" spans="1:20" s="8" customFormat="1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 s="46"/>
      <c r="S539" s="46"/>
      <c r="T539" s="46"/>
    </row>
    <row r="540" spans="1:20" s="8" customFormat="1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 s="46"/>
      <c r="S540" s="46"/>
      <c r="T540" s="46"/>
    </row>
    <row r="541" spans="1:20" s="8" customFormat="1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 s="46"/>
      <c r="S541" s="46"/>
      <c r="T541" s="46"/>
    </row>
    <row r="542" spans="1:20" s="8" customFormat="1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 s="46"/>
      <c r="S542" s="46"/>
      <c r="T542" s="46"/>
    </row>
    <row r="543" spans="1:20" s="8" customFormat="1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 s="46"/>
      <c r="S543" s="46"/>
      <c r="T543" s="46"/>
    </row>
    <row r="544" spans="1:20" s="8" customFormat="1" ht="11.25" customHeight="1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 s="46"/>
      <c r="S544" s="46"/>
      <c r="T544" s="46"/>
    </row>
    <row r="545" spans="1:20" s="8" customFormat="1" ht="11.25" customHeight="1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 s="46"/>
      <c r="S545" s="46"/>
      <c r="T545" s="46"/>
    </row>
    <row r="546" spans="1:20" s="8" customFormat="1" ht="11.25" customHeight="1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 s="46"/>
      <c r="S546" s="46"/>
      <c r="T546" s="46"/>
    </row>
    <row r="547" spans="1:20" s="8" customFormat="1" ht="11.25" customHeight="1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 s="46"/>
      <c r="S547" s="46"/>
      <c r="T547" s="46"/>
    </row>
    <row r="548" spans="1:20" s="8" customFormat="1" ht="11.25" customHeight="1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 s="46"/>
      <c r="S548" s="46"/>
      <c r="T548" s="46"/>
    </row>
    <row r="549" spans="1:20" s="8" customFormat="1" ht="11.25" customHeight="1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 s="46"/>
      <c r="S549" s="46"/>
      <c r="T549" s="46"/>
    </row>
    <row r="550" spans="1:20" s="8" customFormat="1" ht="11.25" customHeight="1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 s="46"/>
      <c r="S550" s="46"/>
      <c r="T550" s="46"/>
    </row>
    <row r="551" spans="1:20" s="8" customFormat="1" ht="11.25" customHeight="1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 s="46"/>
      <c r="S551" s="46"/>
      <c r="T551" s="46"/>
    </row>
    <row r="552" spans="1:20" s="8" customFormat="1" ht="11.25" customHeight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 s="46"/>
      <c r="S552" s="46"/>
      <c r="T552" s="46"/>
    </row>
    <row r="553" spans="1:20" s="8" customFormat="1" ht="11.25" customHeight="1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 s="46"/>
      <c r="S553" s="46"/>
      <c r="T553" s="46"/>
    </row>
    <row r="554" spans="1:20" s="8" customFormat="1" ht="11.25" customHeight="1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 s="46"/>
      <c r="S554" s="46"/>
      <c r="T554" s="46"/>
    </row>
    <row r="555" spans="1:20" s="8" customFormat="1" ht="11.25" customHeight="1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 s="46"/>
      <c r="S555" s="46"/>
      <c r="T555" s="46"/>
    </row>
    <row r="556" spans="1:20" s="8" customFormat="1" ht="11.25" customHeight="1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 s="46"/>
      <c r="S556" s="46"/>
      <c r="T556" s="46"/>
    </row>
    <row r="557" spans="1:20" s="8" customFormat="1" ht="11.25" customHeight="1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 s="46"/>
      <c r="S557" s="46"/>
      <c r="T557" s="46"/>
    </row>
    <row r="558" spans="1:20" s="10" customFormat="1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 s="12"/>
      <c r="S558" s="12"/>
      <c r="T558" s="12"/>
    </row>
    <row r="559" spans="1:20" s="8" customFormat="1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 s="46"/>
      <c r="S559" s="46"/>
      <c r="T559" s="46"/>
    </row>
    <row r="560" spans="1:20" s="8" customFormat="1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 s="46"/>
      <c r="S560" s="46"/>
      <c r="T560" s="46"/>
    </row>
    <row r="561" spans="1:20" s="8" customFormat="1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 s="46"/>
      <c r="S561" s="46"/>
      <c r="T561" s="46"/>
    </row>
    <row r="562" spans="1:20" s="8" customFormat="1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 s="46"/>
      <c r="S562" s="46"/>
      <c r="T562" s="46"/>
    </row>
    <row r="563" spans="1:20" s="8" customFormat="1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 s="46"/>
      <c r="S563" s="46"/>
      <c r="T563" s="46"/>
    </row>
    <row r="564" spans="1:20" s="8" customFormat="1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 s="46"/>
      <c r="S564" s="46"/>
      <c r="T564" s="46"/>
    </row>
    <row r="565" spans="1:20" s="8" customFormat="1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 s="46"/>
      <c r="S565" s="46"/>
      <c r="T565" s="46"/>
    </row>
    <row r="566" spans="1:20" s="8" customFormat="1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 s="46"/>
      <c r="S566" s="46"/>
      <c r="T566" s="46"/>
    </row>
    <row r="567" spans="1:20" s="8" customFormat="1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 s="46"/>
      <c r="S567" s="46"/>
      <c r="T567" s="46"/>
    </row>
    <row r="568" spans="1:20" s="8" customFormat="1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 s="46"/>
      <c r="S568" s="46"/>
      <c r="T568" s="46"/>
    </row>
    <row r="569" spans="1:20" s="8" customFormat="1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 s="46"/>
      <c r="S569" s="46"/>
      <c r="T569" s="46"/>
    </row>
    <row r="570" spans="1:20" s="8" customFormat="1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 s="46"/>
      <c r="S570" s="46"/>
      <c r="T570" s="46"/>
    </row>
    <row r="571" spans="1:20" s="8" customFormat="1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 s="46"/>
      <c r="S571" s="46"/>
      <c r="T571" s="46"/>
    </row>
    <row r="572" spans="1:20" s="8" customFormat="1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 s="46"/>
      <c r="S572" s="46"/>
      <c r="T572" s="46"/>
    </row>
    <row r="573" spans="1:20" s="8" customFormat="1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 s="46"/>
      <c r="S573" s="46"/>
      <c r="T573" s="46"/>
    </row>
    <row r="574" spans="1:20" s="8" customFormat="1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 s="46"/>
      <c r="S574" s="46"/>
      <c r="T574" s="46"/>
    </row>
    <row r="575" spans="1:20" s="8" customFormat="1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 s="46"/>
      <c r="S575" s="46"/>
      <c r="T575" s="46"/>
    </row>
    <row r="576" spans="1:20" s="10" customFormat="1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 s="12"/>
      <c r="S576" s="12"/>
      <c r="T576" s="12"/>
    </row>
    <row r="577" spans="1:20" s="10" customFormat="1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 s="12"/>
      <c r="S577" s="12"/>
      <c r="T577" s="12"/>
    </row>
    <row r="578" spans="1:20" s="10" customFormat="1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 s="12"/>
      <c r="S578" s="12"/>
      <c r="T578" s="12"/>
    </row>
    <row r="579" spans="1:20" s="10" customFormat="1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 s="12"/>
      <c r="S579" s="12"/>
      <c r="T579" s="12"/>
    </row>
    <row r="580" spans="1:20" s="10" customFormat="1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 s="12"/>
      <c r="S580" s="12"/>
      <c r="T580" s="12"/>
    </row>
    <row r="581" spans="1:20" s="10" customFormat="1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 s="12"/>
      <c r="S581" s="12"/>
      <c r="T581" s="12"/>
    </row>
    <row r="582" spans="1:20" s="10" customFormat="1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 s="12"/>
      <c r="S582" s="12"/>
      <c r="T582" s="12"/>
    </row>
    <row r="583" spans="1:20" s="10" customFormat="1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 s="12"/>
      <c r="S583" s="12"/>
      <c r="T583" s="12"/>
    </row>
    <row r="584" spans="1:20" s="10" customFormat="1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 s="12"/>
      <c r="S584" s="12"/>
      <c r="T584" s="12"/>
    </row>
    <row r="585" spans="1:20" s="10" customFormat="1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 s="12"/>
      <c r="S585" s="12"/>
      <c r="T585" s="12"/>
    </row>
    <row r="586" spans="1:20" s="10" customFormat="1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 s="12"/>
      <c r="S586" s="12"/>
      <c r="T586" s="12"/>
    </row>
    <row r="587" spans="1:20" s="10" customFormat="1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 s="12"/>
      <c r="S587" s="12"/>
      <c r="T587" s="12"/>
    </row>
    <row r="588" spans="1:20" s="10" customFormat="1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 s="12"/>
      <c r="S588" s="12"/>
      <c r="T588" s="12"/>
    </row>
    <row r="589" spans="1:20" s="10" customFormat="1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 s="12"/>
      <c r="S589" s="12"/>
      <c r="T589" s="12"/>
    </row>
    <row r="590" spans="1:20" s="10" customFormat="1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 s="12"/>
      <c r="S590" s="12"/>
      <c r="T590" s="12"/>
    </row>
    <row r="591" spans="1:20" s="10" customFormat="1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 s="12"/>
      <c r="S591" s="12"/>
      <c r="T591" s="12"/>
    </row>
    <row r="592" spans="1:20" s="10" customFormat="1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 s="12"/>
      <c r="S592" s="12"/>
      <c r="T592" s="12"/>
    </row>
    <row r="593" spans="1:20" s="10" customFormat="1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 s="12"/>
      <c r="S593" s="12"/>
      <c r="T593" s="12"/>
    </row>
    <row r="594" spans="1:20" s="10" customFormat="1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 s="12"/>
      <c r="S594" s="12"/>
      <c r="T594" s="12"/>
    </row>
    <row r="595" spans="1:20" s="10" customFormat="1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 s="12"/>
      <c r="S595" s="12"/>
      <c r="T595" s="12"/>
    </row>
    <row r="596" spans="1:20" s="10" customFormat="1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 s="12"/>
      <c r="S596" s="12"/>
      <c r="T596" s="12"/>
    </row>
    <row r="597" spans="1:20" s="10" customFormat="1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 s="12"/>
      <c r="S597" s="12"/>
      <c r="T597" s="12"/>
    </row>
    <row r="598" spans="1:20" s="10" customFormat="1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 s="12"/>
      <c r="S598" s="12"/>
      <c r="T598" s="12"/>
    </row>
    <row r="599" spans="1:20" s="10" customFormat="1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 s="12"/>
      <c r="S599" s="12"/>
      <c r="T599" s="12"/>
    </row>
    <row r="600" spans="1:20" s="10" customFormat="1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 s="12"/>
      <c r="S600" s="12"/>
      <c r="T600" s="12"/>
    </row>
    <row r="601" spans="1:20" s="10" customFormat="1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 s="12"/>
      <c r="S601" s="12"/>
      <c r="T601" s="12"/>
    </row>
    <row r="602" spans="1:20" s="10" customFormat="1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 s="12"/>
      <c r="S602" s="12"/>
      <c r="T602" s="12"/>
    </row>
    <row r="603" spans="1:20" s="10" customFormat="1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 s="12"/>
      <c r="S603" s="12"/>
      <c r="T603" s="12"/>
    </row>
    <row r="604" spans="1:20" s="10" customFormat="1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 s="12"/>
      <c r="S604" s="12"/>
      <c r="T604" s="12"/>
    </row>
    <row r="605" spans="1:20" s="10" customFormat="1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 s="12"/>
      <c r="S605" s="12"/>
      <c r="T605" s="12"/>
    </row>
    <row r="606" spans="1:20" s="10" customFormat="1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 s="12"/>
      <c r="S606" s="12"/>
      <c r="T606" s="12"/>
    </row>
    <row r="607" spans="1:20" s="10" customFormat="1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 s="12"/>
      <c r="S607" s="12"/>
      <c r="T607" s="12"/>
    </row>
    <row r="608" spans="1:20" s="10" customFormat="1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 s="12"/>
      <c r="S608" s="12"/>
      <c r="T608" s="12"/>
    </row>
    <row r="609" spans="1:20" s="10" customFormat="1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 s="12"/>
      <c r="S609" s="12"/>
      <c r="T609" s="12"/>
    </row>
    <row r="610" spans="1:20" s="10" customFormat="1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 s="12"/>
      <c r="S610" s="12"/>
      <c r="T610" s="12"/>
    </row>
    <row r="611" spans="1:20" s="10" customFormat="1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 s="12"/>
      <c r="S611" s="12"/>
      <c r="T611" s="12"/>
    </row>
    <row r="612" spans="1:20" s="10" customFormat="1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 s="12"/>
      <c r="S612" s="12"/>
      <c r="T612" s="12"/>
    </row>
    <row r="613" spans="1:20" s="10" customFormat="1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 s="12"/>
      <c r="S613" s="12"/>
      <c r="T613" s="12"/>
    </row>
    <row r="614" spans="1:20" s="10" customFormat="1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 s="12"/>
      <c r="S614" s="12"/>
      <c r="T614" s="12"/>
    </row>
    <row r="615" spans="1:20" s="10" customFormat="1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 s="12"/>
      <c r="S615" s="12"/>
      <c r="T615" s="12"/>
    </row>
    <row r="616" spans="1:20" s="10" customFormat="1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 s="12"/>
      <c r="S616" s="12"/>
      <c r="T616" s="12"/>
    </row>
    <row r="617" spans="1:20" s="10" customFormat="1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 s="12"/>
      <c r="S617" s="12"/>
      <c r="T617" s="12"/>
    </row>
    <row r="618" spans="1:20" s="10" customFormat="1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 s="12"/>
      <c r="S618" s="12"/>
      <c r="T618" s="12"/>
    </row>
    <row r="619" spans="1:20" s="10" customFormat="1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 s="12"/>
      <c r="S619" s="12"/>
      <c r="T619" s="12"/>
    </row>
    <row r="620" spans="1:20" s="5" customFormat="1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 s="7"/>
      <c r="S620" s="7"/>
      <c r="T620" s="7"/>
    </row>
    <row r="621" spans="1:20" s="5" customFormat="1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 s="7"/>
      <c r="S621" s="7"/>
      <c r="T621" s="7"/>
    </row>
    <row r="622" spans="1:20" s="5" customFormat="1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 s="7"/>
      <c r="S622" s="7"/>
      <c r="T622" s="7"/>
    </row>
    <row r="623" spans="1:20" s="5" customFormat="1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 s="7"/>
      <c r="S623" s="7"/>
      <c r="T623" s="7"/>
    </row>
    <row r="624" spans="1:20" s="5" customFormat="1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 s="7"/>
      <c r="S624" s="7"/>
      <c r="T624" s="7"/>
    </row>
    <row r="625" spans="1:20" s="5" customFormat="1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 s="7"/>
      <c r="S625" s="7"/>
      <c r="T625" s="7"/>
    </row>
    <row r="626" spans="1:20" s="5" customFormat="1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 s="7"/>
      <c r="S626" s="7"/>
      <c r="T626" s="7"/>
    </row>
    <row r="627" spans="1:20" s="5" customFormat="1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 s="7"/>
      <c r="S627" s="7"/>
      <c r="T627" s="7"/>
    </row>
    <row r="628" spans="1:20" s="5" customFormat="1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 s="7"/>
      <c r="S628" s="7"/>
      <c r="T628" s="7"/>
    </row>
    <row r="629" spans="1:20" s="5" customFormat="1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 s="7"/>
      <c r="S629" s="7"/>
      <c r="T629" s="7"/>
    </row>
    <row r="630" spans="1:20" s="5" customFormat="1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 s="7"/>
      <c r="S630" s="7"/>
      <c r="T630" s="7"/>
    </row>
    <row r="631" spans="1:20" s="5" customFormat="1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 s="7"/>
      <c r="S631" s="7"/>
      <c r="T631" s="7"/>
    </row>
    <row r="632" spans="1:20" s="5" customFormat="1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 s="7"/>
      <c r="S632" s="7"/>
      <c r="T632" s="7"/>
    </row>
    <row r="633" spans="1:20" s="5" customFormat="1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 s="7"/>
      <c r="S633" s="7"/>
      <c r="T633" s="7"/>
    </row>
    <row r="634" spans="1:20" s="5" customFormat="1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 s="7"/>
      <c r="S634" s="7"/>
      <c r="T634" s="7"/>
    </row>
    <row r="635" spans="1:20" s="5" customFormat="1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 s="7"/>
      <c r="S635" s="7"/>
      <c r="T635" s="7"/>
    </row>
    <row r="636" spans="1:20" s="5" customFormat="1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 s="7"/>
      <c r="S636" s="7"/>
      <c r="T636" s="7"/>
    </row>
    <row r="637" spans="1:20" s="5" customFormat="1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 s="7"/>
      <c r="S637" s="7"/>
      <c r="T637" s="7"/>
    </row>
    <row r="638" spans="1:20" s="5" customFormat="1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 s="7"/>
      <c r="S638" s="7"/>
      <c r="T638" s="7"/>
    </row>
    <row r="639" spans="1:20" s="5" customFormat="1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 s="7"/>
      <c r="S639" s="7"/>
      <c r="T639" s="7"/>
    </row>
    <row r="640" spans="1:20" s="5" customFormat="1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 s="7"/>
      <c r="S640" s="7"/>
      <c r="T640" s="7"/>
    </row>
    <row r="641" spans="1:20" s="5" customFormat="1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 s="7"/>
      <c r="S641" s="7"/>
      <c r="T641" s="7"/>
    </row>
    <row r="642" spans="1:20" s="5" customFormat="1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 s="7"/>
      <c r="S642" s="7"/>
      <c r="T642" s="7"/>
    </row>
    <row r="643" spans="1:20" s="5" customFormat="1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 s="7"/>
      <c r="S643" s="7"/>
      <c r="T643" s="7"/>
    </row>
    <row r="644" spans="1:20" s="5" customFormat="1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 s="7"/>
      <c r="S644" s="7"/>
      <c r="T644" s="7"/>
    </row>
    <row r="645" spans="1:20" s="5" customFormat="1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 s="7"/>
      <c r="S645" s="7"/>
      <c r="T645" s="7"/>
    </row>
    <row r="646" spans="1:20" s="5" customFormat="1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 s="7"/>
      <c r="S646" s="7"/>
      <c r="T646" s="7"/>
    </row>
    <row r="647" spans="1:20" s="5" customFormat="1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 s="7"/>
      <c r="S647" s="7"/>
      <c r="T647" s="7"/>
    </row>
    <row r="648" spans="1:20" s="5" customFormat="1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 s="7"/>
      <c r="S648" s="7"/>
      <c r="T648" s="7"/>
    </row>
    <row r="649" spans="1:20" s="5" customFormat="1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 s="7"/>
      <c r="S649" s="7"/>
      <c r="T649" s="7"/>
    </row>
    <row r="650" spans="1:20" s="5" customFormat="1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 s="7"/>
      <c r="S650" s="7"/>
      <c r="T650" s="7"/>
    </row>
    <row r="651" spans="1:20" s="5" customFormat="1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 s="7"/>
      <c r="S651" s="7"/>
      <c r="T651" s="7"/>
    </row>
    <row r="652" spans="1:20" s="5" customFormat="1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 s="7"/>
      <c r="S652" s="7"/>
      <c r="T652" s="7"/>
    </row>
    <row r="653" spans="1:20" s="5" customFormat="1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 s="7"/>
      <c r="S653" s="7"/>
      <c r="T653" s="7"/>
    </row>
    <row r="654" spans="1:20" s="5" customFormat="1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 s="7"/>
      <c r="S654" s="7"/>
      <c r="T654" s="7"/>
    </row>
    <row r="655" spans="1:20" s="5" customFormat="1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 s="7"/>
      <c r="S655" s="7"/>
      <c r="T655" s="7"/>
    </row>
    <row r="656" spans="1:20" s="5" customFormat="1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 s="7"/>
      <c r="S656" s="7"/>
      <c r="T656" s="7"/>
    </row>
    <row r="657" spans="1:20" s="5" customFormat="1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 s="7"/>
      <c r="S657" s="7"/>
      <c r="T657" s="7"/>
    </row>
    <row r="658" spans="1:20" s="5" customFormat="1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 s="7"/>
      <c r="S658" s="7"/>
      <c r="T658" s="7"/>
    </row>
    <row r="659" spans="1:20" s="5" customFormat="1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 s="7"/>
      <c r="S659" s="7"/>
      <c r="T659" s="7"/>
    </row>
    <row r="660" spans="1:20" s="5" customFormat="1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 s="7"/>
      <c r="S660" s="7"/>
      <c r="T660" s="7"/>
    </row>
    <row r="661" spans="1:20" s="5" customFormat="1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 s="7"/>
      <c r="S661" s="7"/>
      <c r="T661" s="7"/>
    </row>
    <row r="662" spans="1:20" s="5" customFormat="1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 s="7"/>
      <c r="S662" s="7"/>
      <c r="T662" s="7"/>
    </row>
    <row r="663" spans="1:20" s="5" customFormat="1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 s="7"/>
      <c r="S663" s="7"/>
      <c r="T663" s="7"/>
    </row>
    <row r="664" spans="1:20" s="5" customFormat="1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 s="7"/>
      <c r="S664" s="7"/>
      <c r="T664" s="7"/>
    </row>
    <row r="665" spans="1:20" s="5" customFormat="1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 s="7"/>
      <c r="S665" s="7"/>
      <c r="T665" s="7"/>
    </row>
    <row r="666" spans="1:20" s="5" customFormat="1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 s="7"/>
      <c r="S666" s="7"/>
      <c r="T666" s="7"/>
    </row>
    <row r="667" spans="1:20" s="5" customFormat="1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 s="7"/>
      <c r="S667" s="7"/>
      <c r="T667" s="7"/>
    </row>
    <row r="668" spans="1:20" s="5" customFormat="1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 s="7"/>
      <c r="S668" s="7"/>
      <c r="T668" s="7"/>
    </row>
    <row r="669" spans="1:20" s="5" customFormat="1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 s="7"/>
      <c r="S669" s="7"/>
      <c r="T669" s="7"/>
    </row>
    <row r="670" spans="1:20" s="5" customFormat="1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 s="7"/>
      <c r="S670" s="7"/>
      <c r="T670" s="7"/>
    </row>
    <row r="671" spans="1:20" s="5" customFormat="1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 s="7"/>
      <c r="S671" s="7"/>
      <c r="T671" s="7"/>
    </row>
    <row r="672" spans="1:20" s="5" customFormat="1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 s="7"/>
      <c r="S672" s="7"/>
      <c r="T672" s="7"/>
    </row>
    <row r="673" spans="1:20" s="5" customFormat="1" ht="12.75">
      <c r="A673"/>
      <c r="B673" s="21"/>
      <c r="C673" s="21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 s="7"/>
      <c r="S673" s="7"/>
      <c r="T673" s="7"/>
    </row>
    <row r="674" spans="1:20" s="5" customFormat="1" ht="12.75">
      <c r="A674" s="19"/>
      <c r="B674" s="21"/>
      <c r="C674" s="21"/>
      <c r="D674" s="21"/>
      <c r="E674" s="20"/>
      <c r="F674" s="20"/>
      <c r="G674" s="20"/>
      <c r="H674" s="19"/>
      <c r="I674" s="19"/>
      <c r="J674" s="19"/>
      <c r="K674" s="19"/>
      <c r="L674" s="19"/>
      <c r="M674" s="16"/>
      <c r="N674" s="16"/>
      <c r="O674" s="19"/>
      <c r="P674" s="14"/>
      <c r="Q674" s="14"/>
      <c r="R674" s="7"/>
      <c r="S674" s="7"/>
      <c r="T674" s="7"/>
    </row>
    <row r="675" spans="1:20" s="5" customFormat="1" ht="12.75">
      <c r="A675" s="19"/>
      <c r="B675" s="20"/>
      <c r="C675" s="20"/>
      <c r="D675" s="21"/>
      <c r="E675" s="20"/>
      <c r="F675" s="20"/>
      <c r="G675" s="20"/>
      <c r="H675" s="19"/>
      <c r="I675" s="19"/>
      <c r="J675" s="19"/>
      <c r="K675" s="19"/>
      <c r="L675" s="19"/>
      <c r="M675" s="16"/>
      <c r="N675" s="16"/>
      <c r="O675" s="19"/>
      <c r="P675" s="18"/>
      <c r="Q675" s="18"/>
      <c r="R675" s="7"/>
      <c r="S675" s="7"/>
      <c r="T675" s="7"/>
    </row>
    <row r="676" spans="1:20" s="5" customFormat="1" ht="12.75">
      <c r="A676" s="19"/>
      <c r="B676" s="20"/>
      <c r="C676" s="20"/>
      <c r="D676" s="20"/>
      <c r="E676" s="20"/>
      <c r="F676" s="20"/>
      <c r="G676" s="20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7"/>
      <c r="S676" s="7"/>
      <c r="T676" s="7"/>
    </row>
    <row r="677" spans="1:20" s="5" customFormat="1" ht="12.75">
      <c r="A677" s="19"/>
      <c r="B677" s="20"/>
      <c r="C677" s="20"/>
      <c r="D677" s="20"/>
      <c r="E677" s="20"/>
      <c r="F677" s="20"/>
      <c r="G677" s="20"/>
      <c r="H677" s="18"/>
      <c r="I677" s="18"/>
      <c r="J677" s="18"/>
      <c r="K677" s="18"/>
      <c r="L677" s="18"/>
      <c r="M677" s="16" t="s">
        <v>85</v>
      </c>
      <c r="N677" s="16"/>
      <c r="O677" s="18"/>
      <c r="P677" s="18"/>
      <c r="Q677" s="18"/>
      <c r="R677" s="7"/>
      <c r="S677" s="7"/>
      <c r="T677" s="7"/>
    </row>
    <row r="678" spans="1:20" s="5" customFormat="1" ht="12.75">
      <c r="A678" s="19"/>
      <c r="B678" s="20"/>
      <c r="C678" s="20"/>
      <c r="D678" s="20"/>
      <c r="E678" s="20"/>
      <c r="F678" s="20"/>
      <c r="G678" s="20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7"/>
      <c r="S678" s="7"/>
      <c r="T678" s="7"/>
    </row>
    <row r="679" spans="1:20" s="5" customFormat="1" ht="12.75">
      <c r="A679" s="19"/>
      <c r="B679" s="20"/>
      <c r="C679" s="20"/>
      <c r="D679" s="20"/>
      <c r="E679" s="20"/>
      <c r="F679" s="20"/>
      <c r="G679" s="20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7"/>
      <c r="S679" s="7"/>
      <c r="T679" s="7"/>
    </row>
    <row r="680" spans="1:20" s="5" customFormat="1" ht="12.75">
      <c r="A680" s="19"/>
      <c r="B680" s="20"/>
      <c r="C680" s="20"/>
      <c r="D680" s="20"/>
      <c r="E680" s="20"/>
      <c r="F680" s="20"/>
      <c r="G680" s="20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7"/>
      <c r="S680" s="7"/>
      <c r="T680" s="7"/>
    </row>
    <row r="681" spans="1:20" s="5" customFormat="1" ht="12.75">
      <c r="A681" s="19"/>
      <c r="B681" s="20"/>
      <c r="C681" s="20"/>
      <c r="D681" s="20"/>
      <c r="E681" s="20"/>
      <c r="F681" s="20"/>
      <c r="G681" s="20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7"/>
      <c r="S681" s="7"/>
      <c r="T681" s="7"/>
    </row>
    <row r="682" spans="1:20" s="5" customFormat="1" ht="12.75">
      <c r="A682" s="19"/>
      <c r="B682" s="20"/>
      <c r="C682" s="20"/>
      <c r="D682" s="20"/>
      <c r="E682" s="20"/>
      <c r="F682" s="20"/>
      <c r="G682" s="20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7"/>
      <c r="S682" s="7"/>
      <c r="T682" s="7"/>
    </row>
    <row r="683" spans="1:20" s="5" customFormat="1" ht="12.75">
      <c r="A683" s="19"/>
      <c r="B683" s="10"/>
      <c r="C683" s="10"/>
      <c r="D683" s="20"/>
      <c r="E683" s="20"/>
      <c r="F683" s="20"/>
      <c r="G683" s="20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7"/>
      <c r="S683" s="7"/>
      <c r="T683" s="7"/>
    </row>
    <row r="684" spans="1:20" s="5" customFormat="1" ht="12.75">
      <c r="A684" s="13"/>
      <c r="B684" s="10"/>
      <c r="C684" s="10"/>
      <c r="D684" s="10"/>
      <c r="E684" s="10"/>
      <c r="F684" s="10"/>
      <c r="G684" s="10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7"/>
      <c r="S684" s="7"/>
      <c r="T684" s="7"/>
    </row>
    <row r="685" spans="1:20" s="5" customFormat="1" ht="12.75">
      <c r="A685" s="13"/>
      <c r="B685" s="10"/>
      <c r="C685" s="10"/>
      <c r="D685" s="10"/>
      <c r="E685" s="10"/>
      <c r="F685" s="10"/>
      <c r="G685" s="10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7"/>
      <c r="S685" s="7"/>
      <c r="T685" s="7"/>
    </row>
    <row r="686" spans="1:20" s="5" customFormat="1" ht="12.75">
      <c r="A686" s="13"/>
      <c r="B686" s="10"/>
      <c r="C686" s="10"/>
      <c r="D686" s="10"/>
      <c r="E686" s="10"/>
      <c r="F686" s="10"/>
      <c r="G686" s="10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7"/>
      <c r="S686" s="7"/>
      <c r="T686" s="7"/>
    </row>
    <row r="687" spans="1:20" s="5" customFormat="1" ht="12.75">
      <c r="A687" s="13"/>
      <c r="B687" s="10"/>
      <c r="C687" s="10"/>
      <c r="D687" s="10"/>
      <c r="E687" s="10"/>
      <c r="F687" s="10"/>
      <c r="G687" s="10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7"/>
      <c r="S687" s="7"/>
      <c r="T687" s="7"/>
    </row>
    <row r="688" spans="1:20" s="5" customFormat="1" ht="12.75">
      <c r="A688" s="13"/>
      <c r="B688" s="10"/>
      <c r="C688" s="10"/>
      <c r="D688" s="10"/>
      <c r="E688" s="10"/>
      <c r="F688" s="10"/>
      <c r="G688" s="10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7"/>
      <c r="S688" s="7"/>
      <c r="T688" s="7"/>
    </row>
    <row r="689" spans="1:20" s="5" customFormat="1" ht="12.75">
      <c r="A689" s="13"/>
      <c r="B689" s="10"/>
      <c r="C689" s="10"/>
      <c r="D689" s="10"/>
      <c r="E689" s="10"/>
      <c r="F689" s="10"/>
      <c r="G689" s="10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7"/>
      <c r="S689" s="7"/>
      <c r="T689" s="7"/>
    </row>
    <row r="690" spans="1:20" s="5" customFormat="1" ht="12.75">
      <c r="A690" s="13"/>
      <c r="B690" s="10"/>
      <c r="C690" s="10"/>
      <c r="D690" s="10"/>
      <c r="E690" s="10"/>
      <c r="F690" s="10"/>
      <c r="G690" s="10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7"/>
      <c r="S690" s="7"/>
      <c r="T690" s="7"/>
    </row>
    <row r="691" spans="1:20" s="5" customFormat="1" ht="12.75">
      <c r="A691" s="13"/>
      <c r="B691" s="10"/>
      <c r="C691" s="10"/>
      <c r="D691" s="10"/>
      <c r="E691" s="10"/>
      <c r="F691" s="10"/>
      <c r="G691" s="10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7"/>
      <c r="S691" s="7"/>
      <c r="T691" s="7"/>
    </row>
    <row r="692" spans="1:20" s="5" customFormat="1" ht="12.75">
      <c r="A692" s="13"/>
      <c r="B692" s="10"/>
      <c r="C692" s="10"/>
      <c r="D692" s="10"/>
      <c r="E692" s="10"/>
      <c r="F692" s="10"/>
      <c r="G692" s="10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7"/>
      <c r="S692" s="7"/>
      <c r="T692" s="7"/>
    </row>
    <row r="693" spans="1:20" s="5" customFormat="1" ht="12.75">
      <c r="A693" s="13"/>
      <c r="B693" s="10"/>
      <c r="C693" s="10"/>
      <c r="D693" s="10"/>
      <c r="E693" s="10"/>
      <c r="F693" s="10"/>
      <c r="G693" s="10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7"/>
      <c r="S693" s="7"/>
      <c r="T693" s="7"/>
    </row>
    <row r="694" spans="1:20" s="5" customFormat="1" ht="12.75">
      <c r="A694" s="13"/>
      <c r="B694" s="10"/>
      <c r="C694" s="10"/>
      <c r="D694" s="10"/>
      <c r="E694" s="10"/>
      <c r="F694" s="10"/>
      <c r="G694" s="10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7"/>
      <c r="S694" s="7"/>
      <c r="T694" s="7"/>
    </row>
    <row r="695" spans="1:20" s="5" customFormat="1" ht="12.75">
      <c r="A695" s="13"/>
      <c r="B695" s="10"/>
      <c r="C695" s="10"/>
      <c r="D695" s="10"/>
      <c r="E695" s="10"/>
      <c r="F695" s="10"/>
      <c r="G695" s="10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7"/>
      <c r="S695" s="7"/>
      <c r="T695" s="7"/>
    </row>
    <row r="696" spans="1:20" s="5" customFormat="1" ht="12.75">
      <c r="A696" s="13"/>
      <c r="B696" s="10"/>
      <c r="C696" s="10"/>
      <c r="D696" s="10"/>
      <c r="E696" s="10"/>
      <c r="F696" s="10"/>
      <c r="G696" s="10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7"/>
      <c r="S696" s="7"/>
      <c r="T696" s="7"/>
    </row>
    <row r="697" spans="1:20" s="5" customFormat="1" ht="12.75">
      <c r="A697" s="13"/>
      <c r="B697" s="10"/>
      <c r="C697" s="10"/>
      <c r="D697" s="10"/>
      <c r="E697" s="10"/>
      <c r="F697" s="10"/>
      <c r="G697" s="10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7"/>
      <c r="S697" s="7"/>
      <c r="T697" s="7"/>
    </row>
    <row r="698" spans="1:20" s="5" customFormat="1" ht="12.75">
      <c r="A698" s="13"/>
      <c r="D698" s="10"/>
      <c r="E698" s="10"/>
      <c r="F698" s="10"/>
      <c r="G698" s="10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7"/>
      <c r="S698" s="7"/>
      <c r="T698" s="7"/>
    </row>
    <row r="699" spans="1:20" s="5" customFormat="1" ht="12.75">
      <c r="A699" s="6"/>
      <c r="R699" s="7"/>
      <c r="S699" s="7"/>
      <c r="T699" s="7"/>
    </row>
    <row r="700" spans="1:20" s="5" customFormat="1" ht="12.75">
      <c r="A700" s="6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</row>
    <row r="701" spans="1:20" s="5" customFormat="1" ht="12.75">
      <c r="A701" s="6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</row>
    <row r="702" spans="1:20" s="5" customFormat="1" ht="12.75">
      <c r="A702" s="6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</row>
    <row r="703" spans="1:20" s="5" customFormat="1" ht="12.75">
      <c r="A703" s="6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</row>
    <row r="704" spans="1:20" s="5" customFormat="1" ht="12.75">
      <c r="A704" s="6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</row>
    <row r="705" spans="1:20" s="5" customFormat="1" ht="12.75">
      <c r="A705" s="6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</row>
    <row r="706" spans="1:20" s="5" customFormat="1" ht="12.75">
      <c r="A706" s="6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</row>
    <row r="707" spans="1:20" s="5" customFormat="1" ht="12.75">
      <c r="A707" s="6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</row>
    <row r="708" spans="1:20" s="5" customFormat="1" ht="12.75">
      <c r="A708" s="6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</row>
    <row r="709" spans="1:20" s="5" customFormat="1" ht="12.75">
      <c r="A709" s="6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</row>
    <row r="710" spans="1:20" s="5" customFormat="1" ht="12.75">
      <c r="A710" s="6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</row>
    <row r="711" spans="1:20" s="5" customFormat="1" ht="12.75">
      <c r="A711" s="6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</row>
    <row r="712" spans="1:20" s="5" customFormat="1" ht="12.75">
      <c r="A712" s="6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</row>
    <row r="713" spans="1:20" s="5" customFormat="1" ht="12.75">
      <c r="A713" s="6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</row>
    <row r="714" spans="1:20" s="5" customFormat="1" ht="12.75">
      <c r="A714" s="6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</row>
    <row r="715" spans="1:20" s="5" customFormat="1" ht="12.75">
      <c r="A715" s="6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</row>
    <row r="716" spans="1:20" s="5" customFormat="1" ht="12.75">
      <c r="A716" s="6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</row>
    <row r="717" spans="1:20" s="5" customFormat="1" ht="12.75">
      <c r="A717" s="6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</row>
    <row r="718" spans="1:20" s="5" customFormat="1" ht="12.75">
      <c r="A718" s="6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</row>
    <row r="719" spans="1:20" s="5" customFormat="1" ht="12.75">
      <c r="A719" s="6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</row>
    <row r="720" spans="1:20" s="5" customFormat="1" ht="12.75">
      <c r="A720" s="6"/>
      <c r="B720"/>
      <c r="C720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</row>
  </sheetData>
  <sheetProtection/>
  <mergeCells count="4">
    <mergeCell ref="A1:P1"/>
    <mergeCell ref="A3:P3"/>
    <mergeCell ref="A5:P5"/>
    <mergeCell ref="R8:T8"/>
  </mergeCells>
  <printOptions/>
  <pageMargins left="0.5905511811023623" right="0" top="0" bottom="0" header="0.5118110236220472" footer="0"/>
  <pageSetup horizontalDpi="300" verticalDpi="300" orientation="landscape" paperSize="9" r:id="rId1"/>
  <headerFooter alignWithMargins="0">
    <oddFooter>&amp;C 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Desjardin</dc:creator>
  <cp:keywords/>
  <dc:description/>
  <cp:lastModifiedBy>Association AWTIR</cp:lastModifiedBy>
  <cp:lastPrinted>2017-10-10T09:48:32Z</cp:lastPrinted>
  <dcterms:created xsi:type="dcterms:W3CDTF">2008-10-14T10:24:07Z</dcterms:created>
  <dcterms:modified xsi:type="dcterms:W3CDTF">2017-10-11T14:39:43Z</dcterms:modified>
  <cp:category/>
  <cp:version/>
  <cp:contentType/>
  <cp:contentStatus/>
</cp:coreProperties>
</file>