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5120" windowHeight="903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'Feuil1'!$1:$7</definedName>
    <definedName name="_xlnm.Print_Area" localSheetId="0">'Feuil1'!$A$1:$Q$375</definedName>
  </definedNames>
  <calcPr fullCalcOnLoad="1"/>
</workbook>
</file>

<file path=xl/sharedStrings.xml><?xml version="1.0" encoding="utf-8"?>
<sst xmlns="http://schemas.openxmlformats.org/spreadsheetml/2006/main" count="1792" uniqueCount="539">
  <si>
    <t>COMITE DEPARTEMENTAL DE TIR DU NORD</t>
  </si>
  <si>
    <t>NOM</t>
  </si>
  <si>
    <t>PRENOM</t>
  </si>
  <si>
    <t>CAT</t>
  </si>
  <si>
    <t>CLUB</t>
  </si>
  <si>
    <t>S1</t>
  </si>
  <si>
    <t>P</t>
  </si>
  <si>
    <t>CG</t>
  </si>
  <si>
    <t>C</t>
  </si>
  <si>
    <t>D2</t>
  </si>
  <si>
    <t>MICHEL</t>
  </si>
  <si>
    <t>S2</t>
  </si>
  <si>
    <t>DIDIER</t>
  </si>
  <si>
    <t>NICOLAS</t>
  </si>
  <si>
    <t>BOUSSOIS</t>
  </si>
  <si>
    <t>D1</t>
  </si>
  <si>
    <t>JEAN CLAUDE</t>
  </si>
  <si>
    <t>S3</t>
  </si>
  <si>
    <t>ERIC</t>
  </si>
  <si>
    <t>ALAIN</t>
  </si>
  <si>
    <t>JG</t>
  </si>
  <si>
    <t>ANDRE</t>
  </si>
  <si>
    <t>JEAN LOUIS</t>
  </si>
  <si>
    <t>PATRICK</t>
  </si>
  <si>
    <t>PASCAL</t>
  </si>
  <si>
    <t>CF</t>
  </si>
  <si>
    <t>THIERRY</t>
  </si>
  <si>
    <t>BRUNO</t>
  </si>
  <si>
    <t>JEAN PIERRE</t>
  </si>
  <si>
    <t>CLAUDE</t>
  </si>
  <si>
    <t>SEBASTIEN</t>
  </si>
  <si>
    <t>JEAN</t>
  </si>
  <si>
    <t>FRANCK</t>
  </si>
  <si>
    <t>TMNH</t>
  </si>
  <si>
    <t>WATTRELOS</t>
  </si>
  <si>
    <t>DOUAI</t>
  </si>
  <si>
    <t>LAMERANT</t>
  </si>
  <si>
    <t>LAURENCE</t>
  </si>
  <si>
    <t>CARPENTIER</t>
  </si>
  <si>
    <t xml:space="preserve">JENICOT </t>
  </si>
  <si>
    <t>RONCHIN</t>
  </si>
  <si>
    <t>NIEPPE</t>
  </si>
  <si>
    <t>BLANDINE</t>
  </si>
  <si>
    <t>ARMENTIERES</t>
  </si>
  <si>
    <t>TOURCOING</t>
  </si>
  <si>
    <t>D3</t>
  </si>
  <si>
    <t>GUILLAUME</t>
  </si>
  <si>
    <t>BERNARD</t>
  </si>
  <si>
    <t>JULIEN</t>
  </si>
  <si>
    <t>WASQUEHAL</t>
  </si>
  <si>
    <t>UTVA</t>
  </si>
  <si>
    <t>LAURENT</t>
  </si>
  <si>
    <t>MILLEVILLE</t>
  </si>
  <si>
    <t>handisport</t>
  </si>
  <si>
    <t>LA MADELEINE</t>
  </si>
  <si>
    <t>FREZIN</t>
  </si>
  <si>
    <t>GILLES</t>
  </si>
  <si>
    <t>CATHERINE</t>
  </si>
  <si>
    <t>ISABELLE</t>
  </si>
  <si>
    <t>SEGERS</t>
  </si>
  <si>
    <t>FABIEN</t>
  </si>
  <si>
    <t>COEUCHE</t>
  </si>
  <si>
    <t>PEYRON</t>
  </si>
  <si>
    <t>357 ROUBAIX</t>
  </si>
  <si>
    <t>CROIX</t>
  </si>
  <si>
    <t>BOURDERIOUX</t>
  </si>
  <si>
    <t>PIERRE</t>
  </si>
  <si>
    <t>DANIEL</t>
  </si>
  <si>
    <t>LEFER</t>
  </si>
  <si>
    <t>MAUGER</t>
  </si>
  <si>
    <t>JEAN LUC</t>
  </si>
  <si>
    <t>MULLIER</t>
  </si>
  <si>
    <t>MARCEL</t>
  </si>
  <si>
    <t>DELATTRE</t>
  </si>
  <si>
    <t>CLAIRE</t>
  </si>
  <si>
    <t>GAMIN Pierre Vincent</t>
  </si>
  <si>
    <t>LABY</t>
  </si>
  <si>
    <t>VINCENT</t>
  </si>
  <si>
    <t>LEGRAND</t>
  </si>
  <si>
    <t>ROBERT</t>
  </si>
  <si>
    <t>OLIVIER</t>
  </si>
  <si>
    <t>FABRICE</t>
  </si>
  <si>
    <t>TRITH</t>
  </si>
  <si>
    <t>CARTIERRE</t>
  </si>
  <si>
    <t>EMONT</t>
  </si>
  <si>
    <t>COLLET</t>
  </si>
  <si>
    <t>FOURCHET</t>
  </si>
  <si>
    <t>JACKY</t>
  </si>
  <si>
    <t>BAUDRY</t>
  </si>
  <si>
    <t>RAISMES</t>
  </si>
  <si>
    <t>REGNIER</t>
  </si>
  <si>
    <t>JF</t>
  </si>
  <si>
    <t>BACZYK</t>
  </si>
  <si>
    <t>ALYS</t>
  </si>
  <si>
    <t>CORENTIN</t>
  </si>
  <si>
    <t>LANTOINE</t>
  </si>
  <si>
    <t>DRUART</t>
  </si>
  <si>
    <t>RICHEZ</t>
  </si>
  <si>
    <t>GEORGES</t>
  </si>
  <si>
    <t>DOUCHIN</t>
  </si>
  <si>
    <t>PHILIPPE</t>
  </si>
  <si>
    <t>THIEBAUX</t>
  </si>
  <si>
    <t>AVESNES</t>
  </si>
  <si>
    <t>PAMART</t>
  </si>
  <si>
    <t>SCHROEDER</t>
  </si>
  <si>
    <t>ROCHE</t>
  </si>
  <si>
    <t>LIONNE</t>
  </si>
  <si>
    <t>CAPELLE</t>
  </si>
  <si>
    <t>total</t>
  </si>
  <si>
    <t xml:space="preserve"> </t>
  </si>
  <si>
    <t>NICOTRA</t>
  </si>
  <si>
    <t>ARMAND</t>
  </si>
  <si>
    <t>JEREMY</t>
  </si>
  <si>
    <t>HOCHART</t>
  </si>
  <si>
    <t>CAYUELA</t>
  </si>
  <si>
    <t>INES</t>
  </si>
  <si>
    <t>NIEWADA</t>
  </si>
  <si>
    <t>LEBRUN</t>
  </si>
  <si>
    <t>BERTEAUX</t>
  </si>
  <si>
    <t>ROCHART</t>
  </si>
  <si>
    <t>OPHELIE</t>
  </si>
  <si>
    <t>LEFEBVRE</t>
  </si>
  <si>
    <t>BENS</t>
  </si>
  <si>
    <t>PERENCHIES</t>
  </si>
  <si>
    <t>VANUXEM</t>
  </si>
  <si>
    <t>POIGNARD</t>
  </si>
  <si>
    <t>BAUDUIN</t>
  </si>
  <si>
    <t>LUCAS</t>
  </si>
  <si>
    <t>ATVH</t>
  </si>
  <si>
    <t>CRAPS</t>
  </si>
  <si>
    <t>REYNTJENS</t>
  </si>
  <si>
    <t>AURELIE</t>
  </si>
  <si>
    <t xml:space="preserve">BOULIEZ </t>
  </si>
  <si>
    <t>VINCART</t>
  </si>
  <si>
    <t>SARAH</t>
  </si>
  <si>
    <t>MORIVAL</t>
  </si>
  <si>
    <t>FLORIANE</t>
  </si>
  <si>
    <t>NADOLNY</t>
  </si>
  <si>
    <t>SAMYN</t>
  </si>
  <si>
    <t xml:space="preserve">MAUGER </t>
  </si>
  <si>
    <t xml:space="preserve">GELE </t>
  </si>
  <si>
    <t>RAMONT</t>
  </si>
  <si>
    <t>MAXIME</t>
  </si>
  <si>
    <t>CHRISTOPHE</t>
  </si>
  <si>
    <t>GUY</t>
  </si>
  <si>
    <t>FRASNOY</t>
  </si>
  <si>
    <t>MAUBEUGE</t>
  </si>
  <si>
    <t>ONNAING</t>
  </si>
  <si>
    <t>RENAUX</t>
  </si>
  <si>
    <t>AULNOYE</t>
  </si>
  <si>
    <t>PREUX</t>
  </si>
  <si>
    <t xml:space="preserve">GOTH </t>
  </si>
  <si>
    <t>REGIS</t>
  </si>
  <si>
    <t>DUJARDIN</t>
  </si>
  <si>
    <t>AGNES</t>
  </si>
  <si>
    <t>TRENTESEAUX</t>
  </si>
  <si>
    <t>EMMANUEL</t>
  </si>
  <si>
    <t>GOLA</t>
  </si>
  <si>
    <t>BUTRUILLE</t>
  </si>
  <si>
    <t>SWINGEDAUW</t>
  </si>
  <si>
    <t>SCATENA</t>
  </si>
  <si>
    <t>FRANCOIS</t>
  </si>
  <si>
    <t>DELEBECQ</t>
  </si>
  <si>
    <t>BLANQUART</t>
  </si>
  <si>
    <t>BONNET</t>
  </si>
  <si>
    <t>BEAUVARLET</t>
  </si>
  <si>
    <t>SCHOON</t>
  </si>
  <si>
    <t>CHRISTIAN</t>
  </si>
  <si>
    <t>BRABANT</t>
  </si>
  <si>
    <t>BASSIMON</t>
  </si>
  <si>
    <t>LEDOUX</t>
  </si>
  <si>
    <t xml:space="preserve">MORIN </t>
  </si>
  <si>
    <t>JEREMIE</t>
  </si>
  <si>
    <t>VERBEURGT</t>
  </si>
  <si>
    <t>DENIS</t>
  </si>
  <si>
    <t>DAVID</t>
  </si>
  <si>
    <t>NATHALIE</t>
  </si>
  <si>
    <t>DOMINIQUE</t>
  </si>
  <si>
    <t>DELANGUE</t>
  </si>
  <si>
    <t>PARENT</t>
  </si>
  <si>
    <t>ROSALIE</t>
  </si>
  <si>
    <t>CHARLES</t>
  </si>
  <si>
    <t>SYVIANE</t>
  </si>
  <si>
    <t xml:space="preserve">PLACE </t>
  </si>
  <si>
    <t>DOROTHEE</t>
  </si>
  <si>
    <t>SPROCQ</t>
  </si>
  <si>
    <t>SERGE</t>
  </si>
  <si>
    <t>DEBOVE</t>
  </si>
  <si>
    <t>DELESALLE</t>
  </si>
  <si>
    <t>YVES</t>
  </si>
  <si>
    <t>PROUVOST</t>
  </si>
  <si>
    <t>MANUELA</t>
  </si>
  <si>
    <t>VERMEEREN</t>
  </si>
  <si>
    <t>MARTEEL</t>
  </si>
  <si>
    <t>COURTOIS</t>
  </si>
  <si>
    <t>MARTINE</t>
  </si>
  <si>
    <t>MARIE CLAUDE</t>
  </si>
  <si>
    <t>JOCELYNE</t>
  </si>
  <si>
    <t>CEDRIC</t>
  </si>
  <si>
    <t>LOUIS MICHEL</t>
  </si>
  <si>
    <t>JEAN PHILIPPE</t>
  </si>
  <si>
    <t>JEAN MICHEL</t>
  </si>
  <si>
    <t>LILYAN</t>
  </si>
  <si>
    <t>MIICHEL</t>
  </si>
  <si>
    <t xml:space="preserve">LOUIS  </t>
  </si>
  <si>
    <t>SEVERINE</t>
  </si>
  <si>
    <t>VIVIER</t>
  </si>
  <si>
    <t>ALICE</t>
  </si>
  <si>
    <t>COURTIN</t>
  </si>
  <si>
    <t>LE CATEAU</t>
  </si>
  <si>
    <t>SALLANDRE</t>
  </si>
  <si>
    <t>LECOMTE</t>
  </si>
  <si>
    <t>BULTEZ</t>
  </si>
  <si>
    <t>JOSE</t>
  </si>
  <si>
    <t>DEBUIRE</t>
  </si>
  <si>
    <t xml:space="preserve">MARC </t>
  </si>
  <si>
    <t>ALEXANDRE</t>
  </si>
  <si>
    <t>LIETARD</t>
  </si>
  <si>
    <t>FLORENT</t>
  </si>
  <si>
    <t xml:space="preserve">BRACQ </t>
  </si>
  <si>
    <t>FLORIAN</t>
  </si>
  <si>
    <t>RICHARD</t>
  </si>
  <si>
    <t>JEUMONT</t>
  </si>
  <si>
    <t>DUTHOIT</t>
  </si>
  <si>
    <t>CORALIE</t>
  </si>
  <si>
    <t>BENJAMIN</t>
  </si>
  <si>
    <t>WINIAR</t>
  </si>
  <si>
    <t>LIONEL</t>
  </si>
  <si>
    <t>POLLET</t>
  </si>
  <si>
    <t>JACQUES</t>
  </si>
  <si>
    <t>BELVAL PHILIPPE</t>
  </si>
  <si>
    <t>WILLIAM</t>
  </si>
  <si>
    <t>JEAN-MARC</t>
  </si>
  <si>
    <t>JEAN-MARIE</t>
  </si>
  <si>
    <t>MAILLARD</t>
  </si>
  <si>
    <t>CRETON</t>
  </si>
  <si>
    <t>JOSEPH</t>
  </si>
  <si>
    <t>GERARD</t>
  </si>
  <si>
    <t>CAUDRY</t>
  </si>
  <si>
    <t>HUBERT</t>
  </si>
  <si>
    <t>GARAT</t>
  </si>
  <si>
    <t>CARDOSO</t>
  </si>
  <si>
    <t>LOISON</t>
  </si>
  <si>
    <t>LECERF</t>
  </si>
  <si>
    <t>DUTENDAS</t>
  </si>
  <si>
    <t>DIMITRI</t>
  </si>
  <si>
    <t>ARNAUD</t>
  </si>
  <si>
    <t>ARQUES</t>
  </si>
  <si>
    <t>RIZZO</t>
  </si>
  <si>
    <t>MEUNIER</t>
  </si>
  <si>
    <t>JEAN-ALBERT</t>
  </si>
  <si>
    <t>LILIAN</t>
  </si>
  <si>
    <t>total 3T</t>
  </si>
  <si>
    <t>DUCHESNE Sébastien</t>
  </si>
  <si>
    <t>TAVERNE</t>
  </si>
  <si>
    <t>COLLINET</t>
  </si>
  <si>
    <t>MANCHEC</t>
  </si>
  <si>
    <t>IRINA</t>
  </si>
  <si>
    <t>DEBROUX</t>
  </si>
  <si>
    <t>ADELINE</t>
  </si>
  <si>
    <t>PAULINE</t>
  </si>
  <si>
    <t>LYS</t>
  </si>
  <si>
    <t>THOMAS</t>
  </si>
  <si>
    <t>MANATA</t>
  </si>
  <si>
    <t>CASSANDRA</t>
  </si>
  <si>
    <t>CARLIER</t>
  </si>
  <si>
    <t>OCEANE</t>
  </si>
  <si>
    <t>MATHILDE</t>
  </si>
  <si>
    <t>ANAIS</t>
  </si>
  <si>
    <t>SOLARCZYK</t>
  </si>
  <si>
    <t>JEAN-CLAUDE</t>
  </si>
  <si>
    <t>LEA</t>
  </si>
  <si>
    <t>QUENNESSON</t>
  </si>
  <si>
    <t>LABBE</t>
  </si>
  <si>
    <t>MARECHAL</t>
  </si>
  <si>
    <t>JEAN-YVES</t>
  </si>
  <si>
    <t>GAUGEZ</t>
  </si>
  <si>
    <t>HALEPPEE</t>
  </si>
  <si>
    <t>BEHAGUES</t>
  </si>
  <si>
    <t>FABIAN</t>
  </si>
  <si>
    <t>TANCRE</t>
  </si>
  <si>
    <t>CENDRE</t>
  </si>
  <si>
    <t>LEO</t>
  </si>
  <si>
    <t>VAUBANT</t>
  </si>
  <si>
    <t>CELINE</t>
  </si>
  <si>
    <t>LOLA</t>
  </si>
  <si>
    <t>SOMON</t>
  </si>
  <si>
    <t>GREGOIRE</t>
  </si>
  <si>
    <t>LEROUGE</t>
  </si>
  <si>
    <t>VALERIAN</t>
  </si>
  <si>
    <t>GAGNEUR</t>
  </si>
  <si>
    <t>VERHOYE</t>
  </si>
  <si>
    <t>TIFFANIE</t>
  </si>
  <si>
    <t>HUMEL</t>
  </si>
  <si>
    <t>FOURNEAU</t>
  </si>
  <si>
    <t>BRODBECK</t>
  </si>
  <si>
    <t>KARL</t>
  </si>
  <si>
    <t>J-FRANCOIS</t>
  </si>
  <si>
    <t>DOOM</t>
  </si>
  <si>
    <t>JONATHAN</t>
  </si>
  <si>
    <t>ARNOULD</t>
  </si>
  <si>
    <t>NOWIK</t>
  </si>
  <si>
    <t>GABRIEL</t>
  </si>
  <si>
    <t>JACQUET</t>
  </si>
  <si>
    <t>HC</t>
  </si>
  <si>
    <t xml:space="preserve">DENIS </t>
  </si>
  <si>
    <t>KELLY</t>
  </si>
  <si>
    <t>PATRICE</t>
  </si>
  <si>
    <t>FILAR</t>
  </si>
  <si>
    <t>LUDWIG</t>
  </si>
  <si>
    <t>NOEL</t>
  </si>
  <si>
    <t>LOUISE</t>
  </si>
  <si>
    <t>ENGLOO</t>
  </si>
  <si>
    <t>MARIE-ANNE</t>
  </si>
  <si>
    <t>DELILLE</t>
  </si>
  <si>
    <t>BRIE</t>
  </si>
  <si>
    <t>BACHELET</t>
  </si>
  <si>
    <t>THIEFFRY</t>
  </si>
  <si>
    <t>HANNECART</t>
  </si>
  <si>
    <t>CHEVANCE</t>
  </si>
  <si>
    <t>ANGERS</t>
  </si>
  <si>
    <t>ANDRY</t>
  </si>
  <si>
    <t>FIEVET</t>
  </si>
  <si>
    <t>MARIO</t>
  </si>
  <si>
    <t>CLT</t>
  </si>
  <si>
    <t>3 meilleurs tirs</t>
  </si>
  <si>
    <t>LEPINOY</t>
  </si>
  <si>
    <t>MOMPACH</t>
  </si>
  <si>
    <t>BURBAUD</t>
  </si>
  <si>
    <t>FRANCIS</t>
  </si>
  <si>
    <t>LOURTIOUX</t>
  </si>
  <si>
    <t>LOIC</t>
  </si>
  <si>
    <t>BARDYN</t>
  </si>
  <si>
    <t>HERVE</t>
  </si>
  <si>
    <t>BRUNET</t>
  </si>
  <si>
    <t>WATTRIS</t>
  </si>
  <si>
    <t>JEAN-PIERRE</t>
  </si>
  <si>
    <t>1 T</t>
  </si>
  <si>
    <t>2 T</t>
  </si>
  <si>
    <t>3 T</t>
  </si>
  <si>
    <t xml:space="preserve">4 T </t>
  </si>
  <si>
    <t xml:space="preserve">5 T </t>
  </si>
  <si>
    <t>LORIE</t>
  </si>
  <si>
    <t>MEZIANI</t>
  </si>
  <si>
    <t>ANTHONY</t>
  </si>
  <si>
    <t>AHCENE</t>
  </si>
  <si>
    <t>BROUTIN</t>
  </si>
  <si>
    <t>CARL</t>
  </si>
  <si>
    <t>DUVAL</t>
  </si>
  <si>
    <t>JEROME</t>
  </si>
  <si>
    <t>ROUSSEAU</t>
  </si>
  <si>
    <t>ALBERT</t>
  </si>
  <si>
    <t>FREDERIC</t>
  </si>
  <si>
    <t>JOVENIAUX</t>
  </si>
  <si>
    <t>BASSET</t>
  </si>
  <si>
    <t>VANDERCAMERE</t>
  </si>
  <si>
    <t>BARBE</t>
  </si>
  <si>
    <t>CLAEYS</t>
  </si>
  <si>
    <t>SYLVAIN</t>
  </si>
  <si>
    <t>CARON</t>
  </si>
  <si>
    <t>HONORINE</t>
  </si>
  <si>
    <t>CRENNE</t>
  </si>
  <si>
    <t>VERSAILLE</t>
  </si>
  <si>
    <t>LORNA</t>
  </si>
  <si>
    <t>HAUBOURDIN</t>
  </si>
  <si>
    <t>VAN LABEKE</t>
  </si>
  <si>
    <t>MEHDI</t>
  </si>
  <si>
    <t>MICKAEL</t>
  </si>
  <si>
    <t>DOCOCHE</t>
  </si>
  <si>
    <t>LECOUTRE</t>
  </si>
  <si>
    <t>SEGHIRI</t>
  </si>
  <si>
    <t>DAYER</t>
  </si>
  <si>
    <t>DELPLACE</t>
  </si>
  <si>
    <t>LUC</t>
  </si>
  <si>
    <t>FAVOREL</t>
  </si>
  <si>
    <t>MANNESSIER</t>
  </si>
  <si>
    <t>WATTEYNE</t>
  </si>
  <si>
    <t>RUDY</t>
  </si>
  <si>
    <t>JEAN-LUC</t>
  </si>
  <si>
    <t>ROSSAT</t>
  </si>
  <si>
    <t>TOURNOI DU NORD 2015 - 2016</t>
  </si>
  <si>
    <t>BOLVIN</t>
  </si>
  <si>
    <t>CECILLYA</t>
  </si>
  <si>
    <t>BF</t>
  </si>
  <si>
    <t>BASILIEN</t>
  </si>
  <si>
    <t>AL ARQUES</t>
  </si>
  <si>
    <t>PERUS</t>
  </si>
  <si>
    <t>MARIE-LAURE</t>
  </si>
  <si>
    <t>DUFRENOIS</t>
  </si>
  <si>
    <t>PACHIS</t>
  </si>
  <si>
    <t>MARINE</t>
  </si>
  <si>
    <t>VERBRUGGHE</t>
  </si>
  <si>
    <t>RACHEL</t>
  </si>
  <si>
    <t>GABELLE</t>
  </si>
  <si>
    <t>ERGEN</t>
  </si>
  <si>
    <t>CHAPRON</t>
  </si>
  <si>
    <t>DESRUCQUES</t>
  </si>
  <si>
    <t>BOURLET</t>
  </si>
  <si>
    <t>DELCROIX</t>
  </si>
  <si>
    <t>FLOREK</t>
  </si>
  <si>
    <t>COUTY</t>
  </si>
  <si>
    <t>DELPLANCKE</t>
  </si>
  <si>
    <t>DUQUESNE</t>
  </si>
  <si>
    <t>BECQUAERT</t>
  </si>
  <si>
    <t>BEAUSSIRE</t>
  </si>
  <si>
    <t>DUSSONI</t>
  </si>
  <si>
    <t>MARC</t>
  </si>
  <si>
    <t>GONTIER</t>
  </si>
  <si>
    <t>QUILLOT</t>
  </si>
  <si>
    <t>REMY</t>
  </si>
  <si>
    <t>CAVALIER</t>
  </si>
  <si>
    <t>MINGARDON</t>
  </si>
  <si>
    <t>OWOLABI</t>
  </si>
  <si>
    <t>CORINA</t>
  </si>
  <si>
    <t>DESTOMBES</t>
  </si>
  <si>
    <t>MARTIN</t>
  </si>
  <si>
    <t>THIBAULT</t>
  </si>
  <si>
    <t>GROS</t>
  </si>
  <si>
    <t>RITAINE</t>
  </si>
  <si>
    <t>HELENE</t>
  </si>
  <si>
    <t>BOUNDATI</t>
  </si>
  <si>
    <t>FARUGIA</t>
  </si>
  <si>
    <t>GHESQUIERE</t>
  </si>
  <si>
    <t>DAVID-ALEXAN</t>
  </si>
  <si>
    <t>SZYBOWICZ</t>
  </si>
  <si>
    <t>LEROY</t>
  </si>
  <si>
    <t>CONARD</t>
  </si>
  <si>
    <t>VENDEMBERGUE</t>
  </si>
  <si>
    <t>DEPLANQUE</t>
  </si>
  <si>
    <t>PICAVET</t>
  </si>
  <si>
    <t>LOMME</t>
  </si>
  <si>
    <t>PLANCKE</t>
  </si>
  <si>
    <t>FRETIN</t>
  </si>
  <si>
    <t>LEPRETRE</t>
  </si>
  <si>
    <t>SAINGIER</t>
  </si>
  <si>
    <t>CAULIER</t>
  </si>
  <si>
    <t>DELY</t>
  </si>
  <si>
    <t>GAMBIER</t>
  </si>
  <si>
    <t>LELEU</t>
  </si>
  <si>
    <t>DUFOUR</t>
  </si>
  <si>
    <t>WATERBLEZ</t>
  </si>
  <si>
    <t>HOCHIN</t>
  </si>
  <si>
    <t>EL ALAMY</t>
  </si>
  <si>
    <t>HAMDY</t>
  </si>
  <si>
    <t>WAGNON</t>
  </si>
  <si>
    <t>LEQUART</t>
  </si>
  <si>
    <t>FLORYNE</t>
  </si>
  <si>
    <t>POLVECHE</t>
  </si>
  <si>
    <t>BULLY LES MIN</t>
  </si>
  <si>
    <t>DECOCK</t>
  </si>
  <si>
    <t>ADRIEN</t>
  </si>
  <si>
    <t>VALERY</t>
  </si>
  <si>
    <t>LACROIX</t>
  </si>
  <si>
    <t>MARIE</t>
  </si>
  <si>
    <t>DI GUSTO</t>
  </si>
  <si>
    <t>GAETAN</t>
  </si>
  <si>
    <t>AYAD ZEDDAM  youcef</t>
  </si>
  <si>
    <t>DESMET</t>
  </si>
  <si>
    <t>JEAN-FRANCOIS</t>
  </si>
  <si>
    <t>LA JEAN BART</t>
  </si>
  <si>
    <t>PRIOVILLE</t>
  </si>
  <si>
    <t>CTPN DUNK</t>
  </si>
  <si>
    <t xml:space="preserve">JOUEN </t>
  </si>
  <si>
    <t>ANAELLE</t>
  </si>
  <si>
    <t>PF</t>
  </si>
  <si>
    <t>DENEUVILLE</t>
  </si>
  <si>
    <t>CLARA</t>
  </si>
  <si>
    <t>REYNAERT</t>
  </si>
  <si>
    <t>PG</t>
  </si>
  <si>
    <t>LUSSIEZ</t>
  </si>
  <si>
    <t>KEVIN</t>
  </si>
  <si>
    <t>MG</t>
  </si>
  <si>
    <t>MANTOVANI</t>
  </si>
  <si>
    <t>FLORA</t>
  </si>
  <si>
    <t>BEGUIN</t>
  </si>
  <si>
    <t>BLONDEAU</t>
  </si>
  <si>
    <t>TIFFAINE</t>
  </si>
  <si>
    <t>MF</t>
  </si>
  <si>
    <t>DEDECKER</t>
  </si>
  <si>
    <t>PELINI</t>
  </si>
  <si>
    <t>QUENTIN</t>
  </si>
  <si>
    <t>HORVAT</t>
  </si>
  <si>
    <t>COURRIER</t>
  </si>
  <si>
    <t>VALENTIN</t>
  </si>
  <si>
    <t>HUGUE</t>
  </si>
  <si>
    <t>FEVRIER</t>
  </si>
  <si>
    <t>SOLECKI</t>
  </si>
  <si>
    <t>CZECH</t>
  </si>
  <si>
    <t>WAFFLARD</t>
  </si>
  <si>
    <t>JEAN-CHRIST</t>
  </si>
  <si>
    <t>DELVAL</t>
  </si>
  <si>
    <t>GAILLARD</t>
  </si>
  <si>
    <t>GODFROY</t>
  </si>
  <si>
    <t>JOUGLET</t>
  </si>
  <si>
    <t>VICTOR</t>
  </si>
  <si>
    <t>THORRIGNAC</t>
  </si>
  <si>
    <t>BAUDE</t>
  </si>
  <si>
    <t>ESCAUDAIN</t>
  </si>
  <si>
    <t>ZIELINSKI</t>
  </si>
  <si>
    <t>BLANCHARD</t>
  </si>
  <si>
    <t>BLAVZER</t>
  </si>
  <si>
    <t>BASTIEN</t>
  </si>
  <si>
    <t>CATHY</t>
  </si>
  <si>
    <t>TOCCI</t>
  </si>
  <si>
    <t>BARRIER</t>
  </si>
  <si>
    <t>FLORENCE</t>
  </si>
  <si>
    <t>THUET</t>
  </si>
  <si>
    <t>ANNICK</t>
  </si>
  <si>
    <t>DENOEUX</t>
  </si>
  <si>
    <t>TISON</t>
  </si>
  <si>
    <t>J-PHILIPPE</t>
  </si>
  <si>
    <t>FREMAUX</t>
  </si>
  <si>
    <t>DELEPLANQUE</t>
  </si>
  <si>
    <t>CAUBERGHS</t>
  </si>
  <si>
    <t>DEVULDER</t>
  </si>
  <si>
    <t>DENNIN</t>
  </si>
  <si>
    <t>DEVIENNE</t>
  </si>
  <si>
    <t>JESSYCA</t>
  </si>
  <si>
    <t>CASIER</t>
  </si>
  <si>
    <t>RENE</t>
  </si>
  <si>
    <t>ANNE</t>
  </si>
  <si>
    <t>LHOIR</t>
  </si>
  <si>
    <t>ALICIA</t>
  </si>
  <si>
    <t>CHIGOT</t>
  </si>
  <si>
    <t>CALIXTE</t>
  </si>
  <si>
    <t>OUFELLA</t>
  </si>
  <si>
    <t>PROUVEUR</t>
  </si>
  <si>
    <t>BELLEMBER</t>
  </si>
  <si>
    <t>DEBAQUE</t>
  </si>
  <si>
    <t>BG</t>
  </si>
  <si>
    <t>LAMOTTE</t>
  </si>
  <si>
    <t>DELCOURT</t>
  </si>
  <si>
    <t>JEAN-HUGUES</t>
  </si>
  <si>
    <t>KUBALA</t>
  </si>
  <si>
    <t>CLASSEMENT GENERAL 5° TOUR</t>
  </si>
  <si>
    <t>DENHEZ</t>
  </si>
  <si>
    <t>VANHEE</t>
  </si>
  <si>
    <t>Q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</si>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</sst>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\ &quot;€&quot;"/>
    <numFmt numFmtId="174" formatCode="#,##0.0"/>
  </numFmts>
  <fonts count="51">
    <font>
      <sz val="10"/>
      <name val="Arial"/>
      <family val="0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3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 applyProtection="1">
      <alignment horizontal="left"/>
      <protection locked="0"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4.57421875" style="2" customWidth="1"/>
    <col min="2" max="2" width="16.421875" style="0" customWidth="1"/>
    <col min="3" max="3" width="13.140625" style="0" customWidth="1"/>
    <col min="4" max="4" width="4.7109375" style="0" customWidth="1"/>
    <col min="5" max="5" width="3.140625" style="0" customWidth="1"/>
    <col min="6" max="6" width="3.28125" style="0" customWidth="1"/>
    <col min="7" max="7" width="13.7109375" style="0" customWidth="1"/>
    <col min="8" max="12" width="8.7109375" style="4" customWidth="1"/>
    <col min="13" max="13" width="9.7109375" style="4" customWidth="1"/>
    <col min="14" max="14" width="9.28125" style="4" customWidth="1"/>
    <col min="15" max="15" width="4.7109375" style="4" customWidth="1"/>
    <col min="16" max="18" width="4.421875" style="4" customWidth="1"/>
    <col min="19" max="21" width="9.7109375" style="4" customWidth="1"/>
  </cols>
  <sheetData>
    <row r="1" spans="1:18" ht="2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44"/>
      <c r="R1" s="44"/>
    </row>
    <row r="2" ht="8.25" customHeight="1"/>
    <row r="3" spans="1:18" ht="20.25">
      <c r="A3" s="102" t="s">
        <v>380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45"/>
      <c r="R3" s="45"/>
    </row>
    <row r="4" ht="9.75" customHeight="1"/>
    <row r="5" spans="1:18" ht="20.25">
      <c r="A5" s="103" t="s">
        <v>534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46"/>
      <c r="R5" s="46"/>
    </row>
    <row r="6" spans="2:18" ht="18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ht="9" customHeight="1"/>
    <row r="8" spans="1:21" ht="12.75">
      <c r="A8" s="3"/>
      <c r="B8" s="1" t="s">
        <v>1</v>
      </c>
      <c r="C8" s="1" t="s">
        <v>2</v>
      </c>
      <c r="D8" s="1" t="s">
        <v>3</v>
      </c>
      <c r="E8" s="1"/>
      <c r="F8" s="1"/>
      <c r="G8" s="1" t="s">
        <v>4</v>
      </c>
      <c r="H8" s="3" t="s">
        <v>108</v>
      </c>
      <c r="I8" s="3" t="s">
        <v>108</v>
      </c>
      <c r="J8" s="3" t="s">
        <v>108</v>
      </c>
      <c r="K8" s="3" t="s">
        <v>108</v>
      </c>
      <c r="L8" s="3" t="s">
        <v>108</v>
      </c>
      <c r="M8" s="3" t="s">
        <v>108</v>
      </c>
      <c r="N8" s="3" t="s">
        <v>252</v>
      </c>
      <c r="O8" s="3" t="s">
        <v>324</v>
      </c>
      <c r="P8" s="43" t="s">
        <v>109</v>
      </c>
      <c r="Q8" s="6"/>
      <c r="R8" s="6"/>
      <c r="S8" s="104" t="s">
        <v>325</v>
      </c>
      <c r="T8" s="105"/>
      <c r="U8" s="106"/>
    </row>
    <row r="9" spans="1:18" ht="12.75">
      <c r="A9" s="3"/>
      <c r="B9" s="1"/>
      <c r="C9" s="1"/>
      <c r="D9" s="1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6"/>
      <c r="R9" s="6"/>
    </row>
    <row r="10" spans="1:21" ht="12.75">
      <c r="A10" s="3"/>
      <c r="B10" s="1"/>
      <c r="C10" s="1"/>
      <c r="D10" s="1"/>
      <c r="E10" s="1"/>
      <c r="F10" s="1"/>
      <c r="G10" s="42"/>
      <c r="H10" s="3" t="s">
        <v>337</v>
      </c>
      <c r="I10" s="3" t="s">
        <v>338</v>
      </c>
      <c r="J10" s="3" t="s">
        <v>339</v>
      </c>
      <c r="K10" s="3" t="s">
        <v>340</v>
      </c>
      <c r="L10" s="3" t="s">
        <v>341</v>
      </c>
      <c r="M10" s="3"/>
      <c r="N10" s="40"/>
      <c r="O10" s="3"/>
      <c r="P10" s="3"/>
      <c r="Q10" s="6"/>
      <c r="R10" s="6"/>
      <c r="S10" s="48">
        <v>1</v>
      </c>
      <c r="T10" s="48">
        <v>2</v>
      </c>
      <c r="U10" s="48">
        <v>3</v>
      </c>
    </row>
    <row r="11" spans="1:22" ht="12.75">
      <c r="A11" s="16">
        <v>1</v>
      </c>
      <c r="B11" s="12" t="s">
        <v>467</v>
      </c>
      <c r="C11" s="9" t="s">
        <v>142</v>
      </c>
      <c r="D11" s="12" t="s">
        <v>468</v>
      </c>
      <c r="E11" s="12" t="s">
        <v>8</v>
      </c>
      <c r="F11" s="27">
        <v>1</v>
      </c>
      <c r="G11" s="55" t="s">
        <v>146</v>
      </c>
      <c r="H11" s="56">
        <v>0</v>
      </c>
      <c r="I11" s="56">
        <v>219</v>
      </c>
      <c r="J11" s="56">
        <v>0</v>
      </c>
      <c r="K11" s="56">
        <v>0</v>
      </c>
      <c r="L11" s="56">
        <v>0</v>
      </c>
      <c r="M11" s="56">
        <f>SUM(H11:L11)</f>
        <v>219</v>
      </c>
      <c r="N11" s="77">
        <f>SUM(S11:U11)</f>
        <v>219</v>
      </c>
      <c r="O11" s="16">
        <v>1</v>
      </c>
      <c r="P11" s="16" t="s">
        <v>304</v>
      </c>
      <c r="Q11" s="17"/>
      <c r="R11" s="17"/>
      <c r="S11" s="87">
        <f>LARGE(H11:L11,1)</f>
        <v>219</v>
      </c>
      <c r="T11" s="4">
        <f>LARGE(H11:L11,2)</f>
        <v>0</v>
      </c>
      <c r="U11" s="4">
        <f>LARGE(H11:L11,3)</f>
        <v>0</v>
      </c>
      <c r="V11" s="8"/>
    </row>
    <row r="12" spans="1:22" ht="12.75">
      <c r="A12" s="16"/>
      <c r="B12" s="12"/>
      <c r="C12" s="9"/>
      <c r="D12" s="12"/>
      <c r="E12" s="12"/>
      <c r="F12" s="27"/>
      <c r="G12" s="55"/>
      <c r="H12" s="56"/>
      <c r="I12" s="56"/>
      <c r="J12" s="56"/>
      <c r="K12" s="56"/>
      <c r="L12" s="56"/>
      <c r="M12" s="56"/>
      <c r="N12" s="77"/>
      <c r="O12" s="16"/>
      <c r="P12" s="16"/>
      <c r="Q12" s="17"/>
      <c r="R12" s="17"/>
      <c r="S12" s="87"/>
      <c r="V12" s="8"/>
    </row>
    <row r="13" spans="1:22" ht="12.75">
      <c r="A13" s="16">
        <v>2</v>
      </c>
      <c r="B13" s="12" t="s">
        <v>472</v>
      </c>
      <c r="C13" s="9" t="s">
        <v>473</v>
      </c>
      <c r="D13" s="12" t="s">
        <v>464</v>
      </c>
      <c r="E13" s="12" t="s">
        <v>8</v>
      </c>
      <c r="F13" s="27">
        <v>1</v>
      </c>
      <c r="G13" s="55" t="s">
        <v>146</v>
      </c>
      <c r="H13" s="56">
        <v>0</v>
      </c>
      <c r="I13" s="56">
        <v>237.3</v>
      </c>
      <c r="J13" s="56">
        <v>256.2</v>
      </c>
      <c r="K13" s="56">
        <v>0</v>
      </c>
      <c r="L13" s="56">
        <v>258.7</v>
      </c>
      <c r="M13" s="56">
        <f>SUM(H13:L13)</f>
        <v>752.2</v>
      </c>
      <c r="N13" s="77">
        <f>SUM(S13:U13)</f>
        <v>752.2</v>
      </c>
      <c r="O13" s="16">
        <v>1</v>
      </c>
      <c r="P13" s="16" t="s">
        <v>304</v>
      </c>
      <c r="Q13" s="17"/>
      <c r="R13" s="17"/>
      <c r="S13" s="87">
        <f>LARGE(H13:L13,1)</f>
        <v>258.7</v>
      </c>
      <c r="T13" s="4">
        <f>LARGE(H13:L13,2)</f>
        <v>256.2</v>
      </c>
      <c r="U13" s="4">
        <f>LARGE(H13:L13,3)</f>
        <v>237.3</v>
      </c>
      <c r="V13" s="8"/>
    </row>
    <row r="14" spans="1:22" ht="12.75">
      <c r="A14" s="16">
        <v>3</v>
      </c>
      <c r="B14" s="12" t="s">
        <v>462</v>
      </c>
      <c r="C14" s="9" t="s">
        <v>463</v>
      </c>
      <c r="D14" s="12" t="s">
        <v>464</v>
      </c>
      <c r="E14" s="12" t="s">
        <v>8</v>
      </c>
      <c r="F14" s="27">
        <v>1</v>
      </c>
      <c r="G14" s="55" t="s">
        <v>146</v>
      </c>
      <c r="H14" s="56">
        <v>0</v>
      </c>
      <c r="I14" s="56">
        <v>193.8</v>
      </c>
      <c r="J14" s="56">
        <v>0</v>
      </c>
      <c r="K14" s="56">
        <v>0</v>
      </c>
      <c r="L14" s="56">
        <v>0</v>
      </c>
      <c r="M14" s="56">
        <f>SUM(H14:L14)</f>
        <v>193.8</v>
      </c>
      <c r="N14" s="77">
        <f>SUM(S14:U14)</f>
        <v>193.8</v>
      </c>
      <c r="O14" s="16">
        <v>2</v>
      </c>
      <c r="P14" s="18" t="s">
        <v>304</v>
      </c>
      <c r="Q14" s="20"/>
      <c r="R14" s="20"/>
      <c r="S14" s="87">
        <f>LARGE(H14:L14,1)</f>
        <v>193.8</v>
      </c>
      <c r="T14" s="4">
        <f>LARGE(H14:L14,2)</f>
        <v>0</v>
      </c>
      <c r="U14" s="4">
        <f>LARGE(H14:L14,3)</f>
        <v>0</v>
      </c>
      <c r="V14" s="8"/>
    </row>
    <row r="15" spans="1:22" ht="12.75">
      <c r="A15" s="16"/>
      <c r="B15" s="12"/>
      <c r="C15" s="9"/>
      <c r="D15" s="12"/>
      <c r="E15" s="12"/>
      <c r="F15" s="27"/>
      <c r="G15" s="55"/>
      <c r="H15" s="56"/>
      <c r="I15" s="56"/>
      <c r="J15" s="56"/>
      <c r="K15" s="56"/>
      <c r="L15" s="56"/>
      <c r="M15" s="56"/>
      <c r="N15" s="77"/>
      <c r="O15" s="16"/>
      <c r="P15" s="18"/>
      <c r="Q15" s="20"/>
      <c r="R15" s="20"/>
      <c r="S15" s="87"/>
      <c r="V15" s="8"/>
    </row>
    <row r="16" spans="1:22" ht="12.75">
      <c r="A16" s="16">
        <v>4</v>
      </c>
      <c r="B16" s="12" t="s">
        <v>469</v>
      </c>
      <c r="C16" s="9" t="s">
        <v>470</v>
      </c>
      <c r="D16" s="12" t="s">
        <v>471</v>
      </c>
      <c r="E16" s="12" t="s">
        <v>8</v>
      </c>
      <c r="F16" s="27">
        <v>1</v>
      </c>
      <c r="G16" s="55" t="s">
        <v>14</v>
      </c>
      <c r="H16" s="56">
        <v>0</v>
      </c>
      <c r="I16" s="56">
        <v>335.7</v>
      </c>
      <c r="J16" s="56">
        <v>338.1</v>
      </c>
      <c r="K16" s="56">
        <v>328.4</v>
      </c>
      <c r="L16" s="56">
        <v>357.6</v>
      </c>
      <c r="M16" s="56">
        <f>SUM(H16:L16)</f>
        <v>1359.8</v>
      </c>
      <c r="N16" s="77">
        <f>SUM(S16:U16)</f>
        <v>1031.4</v>
      </c>
      <c r="O16" s="16">
        <v>1</v>
      </c>
      <c r="P16" s="18" t="s">
        <v>304</v>
      </c>
      <c r="Q16" s="20"/>
      <c r="R16" s="20"/>
      <c r="S16" s="87">
        <f>LARGE(H16:L16,1)</f>
        <v>357.6</v>
      </c>
      <c r="T16" s="4">
        <f>LARGE(H16:L16,2)</f>
        <v>338.1</v>
      </c>
      <c r="U16" s="4">
        <f>LARGE(H16:L16,3)</f>
        <v>335.7</v>
      </c>
      <c r="V16" s="8"/>
    </row>
    <row r="17" spans="1:22" ht="12.75">
      <c r="A17" s="16">
        <v>5</v>
      </c>
      <c r="B17" s="12" t="s">
        <v>179</v>
      </c>
      <c r="C17" s="9" t="s">
        <v>494</v>
      </c>
      <c r="D17" s="12" t="s">
        <v>471</v>
      </c>
      <c r="E17" s="12" t="s">
        <v>8</v>
      </c>
      <c r="F17" s="27">
        <v>1</v>
      </c>
      <c r="G17" s="55" t="s">
        <v>35</v>
      </c>
      <c r="H17" s="56">
        <v>0</v>
      </c>
      <c r="I17" s="56">
        <v>358.2</v>
      </c>
      <c r="J17" s="56">
        <v>0</v>
      </c>
      <c r="K17" s="56">
        <v>0</v>
      </c>
      <c r="L17" s="56"/>
      <c r="M17" s="56">
        <f>SUM(H17:L17)</f>
        <v>358.2</v>
      </c>
      <c r="N17" s="77">
        <f>SUM(S17:U17)</f>
        <v>358.2</v>
      </c>
      <c r="O17" s="16">
        <v>1</v>
      </c>
      <c r="P17" s="16" t="s">
        <v>304</v>
      </c>
      <c r="Q17" s="17"/>
      <c r="R17" s="17"/>
      <c r="S17" s="87">
        <f>LARGE(H17:L17,1)</f>
        <v>358.2</v>
      </c>
      <c r="T17" s="4">
        <f>LARGE(H17:L17,2)</f>
        <v>0</v>
      </c>
      <c r="U17" s="4">
        <f>LARGE(H17:L17,3)</f>
        <v>0</v>
      </c>
      <c r="V17" s="8"/>
    </row>
    <row r="18" spans="1:22" ht="12.75">
      <c r="A18" s="16"/>
      <c r="B18" s="12"/>
      <c r="C18" s="9"/>
      <c r="D18" s="12"/>
      <c r="E18" s="12"/>
      <c r="F18" s="27"/>
      <c r="G18" s="55"/>
      <c r="H18" s="56"/>
      <c r="I18" s="56"/>
      <c r="J18" s="56"/>
      <c r="K18" s="56"/>
      <c r="L18" s="56"/>
      <c r="M18" s="56"/>
      <c r="N18" s="77"/>
      <c r="O18" s="18"/>
      <c r="P18" s="18"/>
      <c r="Q18" s="20"/>
      <c r="R18" s="20"/>
      <c r="S18" s="87"/>
      <c r="V18" s="8"/>
    </row>
    <row r="19" spans="1:22" ht="12.75">
      <c r="A19" s="16">
        <v>6</v>
      </c>
      <c r="B19" s="12" t="s">
        <v>475</v>
      </c>
      <c r="C19" s="9" t="s">
        <v>476</v>
      </c>
      <c r="D19" s="12" t="s">
        <v>477</v>
      </c>
      <c r="E19" s="12" t="s">
        <v>8</v>
      </c>
      <c r="F19" s="27">
        <v>1</v>
      </c>
      <c r="G19" s="55" t="s">
        <v>146</v>
      </c>
      <c r="H19" s="56">
        <v>0</v>
      </c>
      <c r="I19" s="56">
        <v>377.4</v>
      </c>
      <c r="J19" s="56">
        <v>376.2</v>
      </c>
      <c r="K19" s="56">
        <v>377.6</v>
      </c>
      <c r="L19" s="56">
        <v>0</v>
      </c>
      <c r="M19" s="56">
        <f>SUM(H19:L19)</f>
        <v>1131.1999999999998</v>
      </c>
      <c r="N19" s="77">
        <f>SUM(S19:U19)</f>
        <v>1131.2</v>
      </c>
      <c r="O19" s="16">
        <v>1</v>
      </c>
      <c r="P19" s="16" t="s">
        <v>304</v>
      </c>
      <c r="Q19" s="17"/>
      <c r="R19" s="17"/>
      <c r="S19" s="87">
        <f>LARGE(H19:L19,1)</f>
        <v>377.6</v>
      </c>
      <c r="T19" s="4">
        <f>LARGE(H19:L19,2)</f>
        <v>377.4</v>
      </c>
      <c r="U19" s="4">
        <f>LARGE(H19:L19,3)</f>
        <v>376.2</v>
      </c>
      <c r="V19" s="8"/>
    </row>
    <row r="20" spans="1:22" ht="12.75">
      <c r="A20" s="16"/>
      <c r="B20" s="12"/>
      <c r="C20" s="9"/>
      <c r="D20" s="12"/>
      <c r="E20" s="12"/>
      <c r="F20" s="27"/>
      <c r="G20" s="55"/>
      <c r="H20" s="56"/>
      <c r="I20" s="56"/>
      <c r="J20" s="56"/>
      <c r="K20" s="56"/>
      <c r="L20" s="56"/>
      <c r="M20" s="56"/>
      <c r="N20" s="77"/>
      <c r="O20" s="16"/>
      <c r="P20" s="16"/>
      <c r="Q20" s="17"/>
      <c r="R20" s="17"/>
      <c r="S20" s="87"/>
      <c r="V20" s="8"/>
    </row>
    <row r="21" spans="1:22" ht="12.75">
      <c r="A21" s="16">
        <v>7</v>
      </c>
      <c r="B21" s="12" t="s">
        <v>535</v>
      </c>
      <c r="C21" s="9" t="s">
        <v>127</v>
      </c>
      <c r="D21" s="12" t="s">
        <v>529</v>
      </c>
      <c r="E21" s="12" t="s">
        <v>6</v>
      </c>
      <c r="F21" s="27">
        <v>1</v>
      </c>
      <c r="G21" s="55" t="s">
        <v>146</v>
      </c>
      <c r="H21" s="56">
        <v>0</v>
      </c>
      <c r="I21" s="56">
        <v>200</v>
      </c>
      <c r="J21" s="56">
        <v>137.4</v>
      </c>
      <c r="K21" s="56">
        <v>0</v>
      </c>
      <c r="L21" s="56">
        <v>196</v>
      </c>
      <c r="M21" s="56">
        <f>SUM(H21:L21)</f>
        <v>533.4</v>
      </c>
      <c r="N21" s="77">
        <f>SUM(S21:U21)</f>
        <v>533.4</v>
      </c>
      <c r="O21" s="16">
        <v>1</v>
      </c>
      <c r="P21" s="16" t="s">
        <v>304</v>
      </c>
      <c r="Q21" s="17"/>
      <c r="R21" s="17"/>
      <c r="S21" s="87">
        <f>LARGE(H21:L21,1)</f>
        <v>200</v>
      </c>
      <c r="T21" s="4">
        <f>LARGE(H21:L21,2)</f>
        <v>196</v>
      </c>
      <c r="U21" s="4">
        <f>LARGE(H21:L21,3)</f>
        <v>137.4</v>
      </c>
      <c r="V21" s="8"/>
    </row>
    <row r="22" spans="1:22" ht="12.75">
      <c r="A22" s="16"/>
      <c r="B22" s="12"/>
      <c r="C22" s="9"/>
      <c r="D22" s="12"/>
      <c r="E22" s="12"/>
      <c r="F22" s="27"/>
      <c r="G22" s="55"/>
      <c r="H22" s="56"/>
      <c r="I22" s="56"/>
      <c r="J22" s="56"/>
      <c r="K22" s="56"/>
      <c r="L22" s="56"/>
      <c r="M22" s="56"/>
      <c r="N22" s="77"/>
      <c r="O22" s="16"/>
      <c r="P22" s="16"/>
      <c r="Q22" s="17"/>
      <c r="R22" s="17"/>
      <c r="S22" s="87"/>
      <c r="V22" s="8"/>
    </row>
    <row r="23" spans="1:22" ht="12.75">
      <c r="A23" s="16">
        <v>9</v>
      </c>
      <c r="B23" s="12" t="s">
        <v>174</v>
      </c>
      <c r="C23" s="9" t="s">
        <v>342</v>
      </c>
      <c r="D23" s="12" t="s">
        <v>383</v>
      </c>
      <c r="E23" s="12" t="s">
        <v>8</v>
      </c>
      <c r="F23" s="27">
        <v>1</v>
      </c>
      <c r="G23" s="55" t="s">
        <v>146</v>
      </c>
      <c r="H23" s="56">
        <v>0</v>
      </c>
      <c r="I23" s="56">
        <v>267.4</v>
      </c>
      <c r="J23" s="56">
        <v>244.5</v>
      </c>
      <c r="K23" s="56">
        <v>238.2</v>
      </c>
      <c r="L23" s="56">
        <v>273.2</v>
      </c>
      <c r="M23" s="56">
        <f>SUM(H23:L23)</f>
        <v>1023.3</v>
      </c>
      <c r="N23" s="77">
        <f>SUM(S23:U23)</f>
        <v>785.0999999999999</v>
      </c>
      <c r="O23" s="16">
        <v>1</v>
      </c>
      <c r="P23" s="18" t="s">
        <v>304</v>
      </c>
      <c r="Q23" s="20"/>
      <c r="R23" s="20"/>
      <c r="S23" s="87">
        <f>LARGE(H23:L23,1)</f>
        <v>273.2</v>
      </c>
      <c r="T23" s="4">
        <f>LARGE(H23:L23,2)</f>
        <v>267.4</v>
      </c>
      <c r="U23" s="4">
        <f>LARGE(H23:L23,3)</f>
        <v>244.5</v>
      </c>
      <c r="V23" s="8"/>
    </row>
    <row r="24" spans="1:22" ht="12.75">
      <c r="A24" s="16">
        <v>8</v>
      </c>
      <c r="B24" s="12" t="s">
        <v>381</v>
      </c>
      <c r="C24" s="9" t="s">
        <v>382</v>
      </c>
      <c r="D24" s="12" t="s">
        <v>383</v>
      </c>
      <c r="E24" s="12" t="s">
        <v>8</v>
      </c>
      <c r="F24" s="27">
        <v>1</v>
      </c>
      <c r="G24" s="55" t="s">
        <v>146</v>
      </c>
      <c r="H24" s="56">
        <v>253.8</v>
      </c>
      <c r="I24" s="56">
        <v>257.2</v>
      </c>
      <c r="J24" s="56">
        <v>219.8</v>
      </c>
      <c r="K24" s="56">
        <v>238.8</v>
      </c>
      <c r="L24" s="56">
        <v>235</v>
      </c>
      <c r="M24" s="56">
        <f>SUM(H24:L24)</f>
        <v>1204.6</v>
      </c>
      <c r="N24" s="41">
        <f>SUM(S24:U24)</f>
        <v>749.8</v>
      </c>
      <c r="O24" s="16">
        <v>2</v>
      </c>
      <c r="P24" s="16" t="s">
        <v>304</v>
      </c>
      <c r="Q24" s="17"/>
      <c r="R24" s="17"/>
      <c r="S24" s="87">
        <f>LARGE(H24:L24,1)</f>
        <v>257.2</v>
      </c>
      <c r="T24" s="4">
        <f>LARGE(H24:L24,2)</f>
        <v>253.8</v>
      </c>
      <c r="U24" s="4">
        <f>LARGE(H24:L24,3)</f>
        <v>238.8</v>
      </c>
      <c r="V24" s="8"/>
    </row>
    <row r="25" spans="1:22" ht="12.75">
      <c r="A25" s="16">
        <v>10</v>
      </c>
      <c r="B25" s="12" t="s">
        <v>465</v>
      </c>
      <c r="C25" s="9" t="s">
        <v>466</v>
      </c>
      <c r="D25" s="12" t="s">
        <v>383</v>
      </c>
      <c r="E25" s="12" t="s">
        <v>8</v>
      </c>
      <c r="F25" s="27">
        <v>1</v>
      </c>
      <c r="G25" s="55" t="s">
        <v>146</v>
      </c>
      <c r="H25" s="56">
        <v>0</v>
      </c>
      <c r="I25" s="56">
        <v>200.3</v>
      </c>
      <c r="J25" s="56">
        <v>256.2</v>
      </c>
      <c r="K25" s="56">
        <v>0</v>
      </c>
      <c r="L25" s="56">
        <v>194.2</v>
      </c>
      <c r="M25" s="56">
        <f>SUM(H25:L25)</f>
        <v>650.7</v>
      </c>
      <c r="N25" s="77">
        <f>SUM(S25:U25)</f>
        <v>650.7</v>
      </c>
      <c r="O25" s="16">
        <v>3</v>
      </c>
      <c r="P25" s="16" t="s">
        <v>304</v>
      </c>
      <c r="Q25" s="17"/>
      <c r="R25" s="17"/>
      <c r="S25" s="87">
        <f>LARGE(H25:L25,1)</f>
        <v>256.2</v>
      </c>
      <c r="T25" s="4">
        <f>LARGE(H25:L25,2)</f>
        <v>200.3</v>
      </c>
      <c r="U25" s="4">
        <f>LARGE(H25:L25,3)</f>
        <v>194.2</v>
      </c>
      <c r="V25" s="8"/>
    </row>
    <row r="26" spans="1:22" ht="12.75">
      <c r="A26" s="16">
        <v>11</v>
      </c>
      <c r="B26" s="12" t="s">
        <v>469</v>
      </c>
      <c r="C26" s="9" t="s">
        <v>517</v>
      </c>
      <c r="D26" s="12" t="s">
        <v>383</v>
      </c>
      <c r="E26" s="12" t="s">
        <v>8</v>
      </c>
      <c r="F26" s="27">
        <v>1</v>
      </c>
      <c r="G26" s="55" t="s">
        <v>14</v>
      </c>
      <c r="H26" s="58">
        <v>0</v>
      </c>
      <c r="I26" s="58">
        <v>0</v>
      </c>
      <c r="J26" s="58">
        <v>139.4</v>
      </c>
      <c r="K26" s="58">
        <v>184.8</v>
      </c>
      <c r="L26" s="58">
        <v>207.3</v>
      </c>
      <c r="M26" s="56">
        <f>SUM(H26:L26)</f>
        <v>531.5</v>
      </c>
      <c r="N26" s="77">
        <f>SUM(S26:U26)</f>
        <v>531.5</v>
      </c>
      <c r="O26" s="18">
        <v>4</v>
      </c>
      <c r="P26" s="16" t="s">
        <v>304</v>
      </c>
      <c r="Q26" s="17"/>
      <c r="R26" s="17"/>
      <c r="S26" s="87">
        <f>LARGE(H26:L26,1)</f>
        <v>207.3</v>
      </c>
      <c r="T26" s="4">
        <f>LARGE(H26:L26,2)</f>
        <v>184.8</v>
      </c>
      <c r="U26" s="4">
        <f>LARGE(H26:L26,3)</f>
        <v>139.4</v>
      </c>
      <c r="V26" s="8"/>
    </row>
    <row r="27" spans="1:22" ht="12.75">
      <c r="A27" s="16">
        <v>12</v>
      </c>
      <c r="B27" s="12" t="s">
        <v>481</v>
      </c>
      <c r="C27" s="9" t="s">
        <v>522</v>
      </c>
      <c r="D27" s="12" t="s">
        <v>383</v>
      </c>
      <c r="E27" s="12" t="s">
        <v>8</v>
      </c>
      <c r="F27" s="27">
        <v>1</v>
      </c>
      <c r="G27" s="55" t="s">
        <v>209</v>
      </c>
      <c r="H27" s="58">
        <v>0</v>
      </c>
      <c r="I27" s="58">
        <v>0</v>
      </c>
      <c r="J27" s="58">
        <v>236.8</v>
      </c>
      <c r="K27" s="58">
        <v>248.1</v>
      </c>
      <c r="L27" s="58">
        <v>0</v>
      </c>
      <c r="M27" s="56">
        <f>SUM(H27:L27)</f>
        <v>484.9</v>
      </c>
      <c r="N27" s="77">
        <f>SUM(S27:U27)</f>
        <v>484.9</v>
      </c>
      <c r="O27" s="56">
        <v>1</v>
      </c>
      <c r="P27" s="56" t="s">
        <v>304</v>
      </c>
      <c r="Q27" s="88"/>
      <c r="R27" s="88"/>
      <c r="S27" s="89">
        <f>LARGE(H27:L27,1)</f>
        <v>248.1</v>
      </c>
      <c r="T27" s="54">
        <f>LARGE(H27:L27,2)</f>
        <v>236.8</v>
      </c>
      <c r="U27" s="54">
        <f>LARGE(H27:L27,3)</f>
        <v>0</v>
      </c>
      <c r="V27" s="8"/>
    </row>
    <row r="28" spans="1:22" ht="12.75">
      <c r="A28" s="16"/>
      <c r="B28" s="12"/>
      <c r="C28" s="9"/>
      <c r="D28" s="12"/>
      <c r="E28" s="12"/>
      <c r="F28" s="27"/>
      <c r="G28" s="55"/>
      <c r="H28" s="58"/>
      <c r="I28" s="58"/>
      <c r="J28" s="58"/>
      <c r="K28" s="58"/>
      <c r="L28" s="58"/>
      <c r="M28" s="56"/>
      <c r="N28" s="77"/>
      <c r="O28" s="18"/>
      <c r="P28" s="16"/>
      <c r="Q28" s="17"/>
      <c r="R28" s="17"/>
      <c r="S28" s="90"/>
      <c r="T28"/>
      <c r="U28"/>
      <c r="V28" s="8"/>
    </row>
    <row r="29" spans="1:22" ht="12.75">
      <c r="A29" s="16"/>
      <c r="B29" s="12"/>
      <c r="C29" s="9"/>
      <c r="D29" s="12"/>
      <c r="E29" s="12"/>
      <c r="F29" s="27"/>
      <c r="G29" s="55"/>
      <c r="H29" s="56"/>
      <c r="I29" s="56"/>
      <c r="J29" s="56"/>
      <c r="K29" s="56"/>
      <c r="L29" s="56"/>
      <c r="M29" s="56"/>
      <c r="N29" s="77"/>
      <c r="O29" s="16"/>
      <c r="P29" s="16"/>
      <c r="Q29" s="17"/>
      <c r="R29" s="17"/>
      <c r="S29" s="90"/>
      <c r="T29"/>
      <c r="U29"/>
      <c r="V29" s="8"/>
    </row>
    <row r="30" spans="1:22" ht="12.75">
      <c r="A30" s="16"/>
      <c r="B30" s="12"/>
      <c r="C30" s="9"/>
      <c r="D30" s="12"/>
      <c r="E30" s="12"/>
      <c r="F30" s="27"/>
      <c r="G30" s="55"/>
      <c r="H30" s="56"/>
      <c r="I30" s="56"/>
      <c r="J30" s="56"/>
      <c r="K30" s="56"/>
      <c r="L30" s="56"/>
      <c r="M30" s="56"/>
      <c r="N30" s="77"/>
      <c r="O30" s="18"/>
      <c r="P30" s="16"/>
      <c r="Q30" s="17"/>
      <c r="R30" s="17"/>
      <c r="S30" s="90"/>
      <c r="T30"/>
      <c r="U30"/>
      <c r="V30" s="8"/>
    </row>
    <row r="31" spans="1:22" ht="12.75">
      <c r="A31" s="16"/>
      <c r="B31" s="12"/>
      <c r="C31" s="9"/>
      <c r="D31" s="12"/>
      <c r="E31" s="12"/>
      <c r="F31" s="27"/>
      <c r="G31" s="55"/>
      <c r="H31" s="56"/>
      <c r="I31" s="56"/>
      <c r="J31" s="56"/>
      <c r="K31" s="56"/>
      <c r="L31" s="56"/>
      <c r="M31" s="56"/>
      <c r="N31" s="77"/>
      <c r="O31" s="16"/>
      <c r="P31" s="16"/>
      <c r="Q31" s="17"/>
      <c r="R31" s="17"/>
      <c r="S31" s="90"/>
      <c r="T31"/>
      <c r="U31"/>
      <c r="V31" s="8"/>
    </row>
    <row r="32" spans="1:22" ht="12.75">
      <c r="A32" s="16"/>
      <c r="B32" s="12"/>
      <c r="C32" s="9"/>
      <c r="D32" s="12"/>
      <c r="E32" s="12"/>
      <c r="F32" s="27"/>
      <c r="G32" s="55"/>
      <c r="H32" s="58"/>
      <c r="I32" s="58"/>
      <c r="J32" s="58"/>
      <c r="K32" s="58"/>
      <c r="L32" s="58"/>
      <c r="M32" s="56"/>
      <c r="N32" s="77"/>
      <c r="O32" s="18"/>
      <c r="P32" s="18"/>
      <c r="Q32" s="20"/>
      <c r="R32" s="20"/>
      <c r="S32" s="87"/>
      <c r="V32" s="8"/>
    </row>
    <row r="33" spans="1:22" ht="12.75">
      <c r="A33" s="16">
        <v>13</v>
      </c>
      <c r="B33" s="12" t="s">
        <v>258</v>
      </c>
      <c r="C33" s="9" t="s">
        <v>259</v>
      </c>
      <c r="D33" s="12" t="s">
        <v>25</v>
      </c>
      <c r="E33" s="12" t="s">
        <v>8</v>
      </c>
      <c r="F33" s="27">
        <v>2</v>
      </c>
      <c r="G33" s="55" t="s">
        <v>149</v>
      </c>
      <c r="H33" s="56">
        <v>390.1</v>
      </c>
      <c r="I33" s="56">
        <v>405.4</v>
      </c>
      <c r="J33" s="56">
        <v>397.4</v>
      </c>
      <c r="K33" s="56">
        <v>397.5</v>
      </c>
      <c r="L33" s="56">
        <v>396.8</v>
      </c>
      <c r="M33" s="56">
        <f aca="true" t="shared" si="0" ref="M33:M41">SUM(H33:L33)</f>
        <v>1987.2</v>
      </c>
      <c r="N33" s="77">
        <f aca="true" t="shared" si="1" ref="N33:N41">SUM(S33:U33)</f>
        <v>1200.3</v>
      </c>
      <c r="O33" s="18">
        <v>1</v>
      </c>
      <c r="P33" s="16" t="s">
        <v>537</v>
      </c>
      <c r="Q33" s="17">
        <v>1</v>
      </c>
      <c r="R33" s="17">
        <v>1</v>
      </c>
      <c r="S33" s="87">
        <f aca="true" t="shared" si="2" ref="S33:S41">LARGE(H33:L33,1)</f>
        <v>405.4</v>
      </c>
      <c r="T33" s="4">
        <f aca="true" t="shared" si="3" ref="T33:T41">LARGE(H33:L33,2)</f>
        <v>397.5</v>
      </c>
      <c r="U33" s="4">
        <f aca="true" t="shared" si="4" ref="U33:U41">LARGE(H33:L33,3)</f>
        <v>397.4</v>
      </c>
      <c r="V33" s="8"/>
    </row>
    <row r="34" spans="1:22" ht="12.75">
      <c r="A34" s="16">
        <v>14</v>
      </c>
      <c r="B34" s="12" t="s">
        <v>263</v>
      </c>
      <c r="C34" s="9" t="s">
        <v>264</v>
      </c>
      <c r="D34" s="12" t="s">
        <v>25</v>
      </c>
      <c r="E34" s="12" t="s">
        <v>8</v>
      </c>
      <c r="F34" s="27">
        <v>2</v>
      </c>
      <c r="G34" s="55" t="s">
        <v>82</v>
      </c>
      <c r="H34" s="56">
        <v>402.6</v>
      </c>
      <c r="I34" s="56">
        <v>395</v>
      </c>
      <c r="J34" s="56">
        <v>395.1</v>
      </c>
      <c r="K34" s="56">
        <v>381.9</v>
      </c>
      <c r="L34" s="56">
        <v>401.9</v>
      </c>
      <c r="M34" s="56">
        <f t="shared" si="0"/>
        <v>1976.5</v>
      </c>
      <c r="N34" s="77">
        <f t="shared" si="1"/>
        <v>1199.6</v>
      </c>
      <c r="O34" s="16">
        <v>2</v>
      </c>
      <c r="P34" s="18" t="s">
        <v>537</v>
      </c>
      <c r="Q34" s="20">
        <v>2</v>
      </c>
      <c r="R34" s="17">
        <v>2</v>
      </c>
      <c r="S34" s="87">
        <f t="shared" si="2"/>
        <v>402.6</v>
      </c>
      <c r="T34" s="4">
        <f t="shared" si="3"/>
        <v>401.9</v>
      </c>
      <c r="U34" s="4">
        <f t="shared" si="4"/>
        <v>395.1</v>
      </c>
      <c r="V34" s="8"/>
    </row>
    <row r="35" spans="1:22" ht="12.75">
      <c r="A35" s="16">
        <v>15</v>
      </c>
      <c r="B35" s="12" t="s">
        <v>265</v>
      </c>
      <c r="C35" s="9" t="s">
        <v>266</v>
      </c>
      <c r="D35" s="12" t="s">
        <v>25</v>
      </c>
      <c r="E35" s="12" t="s">
        <v>8</v>
      </c>
      <c r="F35" s="27">
        <v>2</v>
      </c>
      <c r="G35" s="55" t="s">
        <v>82</v>
      </c>
      <c r="H35" s="56">
        <v>392.2</v>
      </c>
      <c r="I35" s="56">
        <v>397.2</v>
      </c>
      <c r="J35" s="56">
        <v>388.4</v>
      </c>
      <c r="K35" s="56">
        <v>392.6</v>
      </c>
      <c r="L35" s="56">
        <v>389.6</v>
      </c>
      <c r="M35" s="56">
        <f t="shared" si="0"/>
        <v>1960</v>
      </c>
      <c r="N35" s="77">
        <f t="shared" si="1"/>
        <v>1182</v>
      </c>
      <c r="O35" s="18">
        <v>3</v>
      </c>
      <c r="P35" s="18" t="s">
        <v>537</v>
      </c>
      <c r="Q35" s="20">
        <v>3</v>
      </c>
      <c r="R35" s="17">
        <v>3</v>
      </c>
      <c r="S35" s="87">
        <f t="shared" si="2"/>
        <v>397.2</v>
      </c>
      <c r="T35" s="4">
        <f t="shared" si="3"/>
        <v>392.6</v>
      </c>
      <c r="U35" s="4">
        <f t="shared" si="4"/>
        <v>392.2</v>
      </c>
      <c r="V35" s="8"/>
    </row>
    <row r="36" spans="1:22" ht="12.75">
      <c r="A36" s="16">
        <v>16</v>
      </c>
      <c r="B36" s="12" t="s">
        <v>412</v>
      </c>
      <c r="C36" s="9" t="s">
        <v>413</v>
      </c>
      <c r="D36" s="12" t="s">
        <v>25</v>
      </c>
      <c r="E36" s="12" t="s">
        <v>8</v>
      </c>
      <c r="F36" s="27">
        <v>2</v>
      </c>
      <c r="G36" s="55" t="s">
        <v>54</v>
      </c>
      <c r="H36" s="56">
        <v>376.8</v>
      </c>
      <c r="I36" s="56">
        <v>0</v>
      </c>
      <c r="J36" s="56">
        <v>390</v>
      </c>
      <c r="K36" s="56">
        <v>390.5</v>
      </c>
      <c r="L36" s="56">
        <v>396.7</v>
      </c>
      <c r="M36" s="56">
        <f t="shared" si="0"/>
        <v>1554</v>
      </c>
      <c r="N36" s="77">
        <f t="shared" si="1"/>
        <v>1177.2</v>
      </c>
      <c r="O36" s="16">
        <v>4</v>
      </c>
      <c r="P36" s="18" t="s">
        <v>537</v>
      </c>
      <c r="Q36" s="20">
        <v>4</v>
      </c>
      <c r="R36" s="20">
        <v>4</v>
      </c>
      <c r="S36" s="87">
        <f t="shared" si="2"/>
        <v>396.7</v>
      </c>
      <c r="T36" s="4">
        <f t="shared" si="3"/>
        <v>390.5</v>
      </c>
      <c r="U36" s="4">
        <f t="shared" si="4"/>
        <v>390</v>
      </c>
      <c r="V36" s="8"/>
    </row>
    <row r="37" spans="1:22" ht="12.75">
      <c r="A37" s="16">
        <v>17</v>
      </c>
      <c r="B37" s="12" t="s">
        <v>445</v>
      </c>
      <c r="C37" s="9" t="s">
        <v>446</v>
      </c>
      <c r="D37" s="12" t="s">
        <v>25</v>
      </c>
      <c r="E37" s="12" t="s">
        <v>8</v>
      </c>
      <c r="F37" s="27">
        <v>2</v>
      </c>
      <c r="G37" s="55" t="s">
        <v>54</v>
      </c>
      <c r="H37" s="56">
        <v>383</v>
      </c>
      <c r="I37" s="56">
        <v>387.6</v>
      </c>
      <c r="J37" s="56">
        <v>386.4</v>
      </c>
      <c r="K37" s="56">
        <v>0</v>
      </c>
      <c r="L37" s="56">
        <v>377.1</v>
      </c>
      <c r="M37" s="56">
        <f t="shared" si="0"/>
        <v>1534.1</v>
      </c>
      <c r="N37" s="77">
        <f t="shared" si="1"/>
        <v>1157</v>
      </c>
      <c r="O37" s="18">
        <v>5</v>
      </c>
      <c r="P37" s="18" t="s">
        <v>537</v>
      </c>
      <c r="Q37" s="20">
        <v>5</v>
      </c>
      <c r="R37" s="20">
        <v>5</v>
      </c>
      <c r="S37" s="87">
        <f t="shared" si="2"/>
        <v>387.6</v>
      </c>
      <c r="T37" s="4">
        <f t="shared" si="3"/>
        <v>386.4</v>
      </c>
      <c r="U37" s="4">
        <f t="shared" si="4"/>
        <v>383</v>
      </c>
      <c r="V37" s="8"/>
    </row>
    <row r="38" spans="1:22" ht="12.75">
      <c r="A38" s="16">
        <v>18</v>
      </c>
      <c r="B38" s="12" t="s">
        <v>362</v>
      </c>
      <c r="C38" s="39" t="s">
        <v>363</v>
      </c>
      <c r="D38" s="12" t="s">
        <v>25</v>
      </c>
      <c r="E38" s="12" t="s">
        <v>8</v>
      </c>
      <c r="F38" s="27">
        <v>2</v>
      </c>
      <c r="G38" s="55" t="s">
        <v>123</v>
      </c>
      <c r="H38" s="56">
        <v>375.3</v>
      </c>
      <c r="I38" s="56">
        <v>0</v>
      </c>
      <c r="J38" s="56">
        <v>0</v>
      </c>
      <c r="K38" s="56">
        <v>347.1</v>
      </c>
      <c r="L38" s="56">
        <v>359.8</v>
      </c>
      <c r="M38" s="56">
        <f t="shared" si="0"/>
        <v>1082.2</v>
      </c>
      <c r="N38" s="77">
        <f t="shared" si="1"/>
        <v>1082.2</v>
      </c>
      <c r="O38" s="16">
        <v>6</v>
      </c>
      <c r="P38" s="18"/>
      <c r="Q38" s="20"/>
      <c r="R38" s="20"/>
      <c r="S38" s="87">
        <f t="shared" si="2"/>
        <v>375.3</v>
      </c>
      <c r="T38" s="4">
        <f t="shared" si="3"/>
        <v>359.8</v>
      </c>
      <c r="U38" s="4">
        <f t="shared" si="4"/>
        <v>347.1</v>
      </c>
      <c r="V38" s="8"/>
    </row>
    <row r="39" spans="1:22" ht="12.75">
      <c r="A39" s="16">
        <v>19</v>
      </c>
      <c r="B39" s="12" t="s">
        <v>359</v>
      </c>
      <c r="C39" s="39" t="s">
        <v>360</v>
      </c>
      <c r="D39" s="12" t="s">
        <v>25</v>
      </c>
      <c r="E39" s="12" t="s">
        <v>8</v>
      </c>
      <c r="F39" s="27">
        <v>2</v>
      </c>
      <c r="G39" s="55" t="s">
        <v>123</v>
      </c>
      <c r="H39" s="56">
        <v>340.4</v>
      </c>
      <c r="I39" s="56">
        <v>356.9</v>
      </c>
      <c r="J39" s="56">
        <v>343.7</v>
      </c>
      <c r="K39" s="56">
        <v>346.1</v>
      </c>
      <c r="L39" s="56">
        <v>334.3</v>
      </c>
      <c r="M39" s="56">
        <f t="shared" si="0"/>
        <v>1721.3999999999999</v>
      </c>
      <c r="N39" s="77">
        <f t="shared" si="1"/>
        <v>1046.7</v>
      </c>
      <c r="O39" s="18">
        <v>7</v>
      </c>
      <c r="P39" s="18"/>
      <c r="Q39" s="20"/>
      <c r="R39" s="20"/>
      <c r="S39" s="89">
        <f t="shared" si="2"/>
        <v>356.9</v>
      </c>
      <c r="T39" s="4">
        <f t="shared" si="3"/>
        <v>346.1</v>
      </c>
      <c r="U39" s="4">
        <f t="shared" si="4"/>
        <v>343.7</v>
      </c>
      <c r="V39" s="8"/>
    </row>
    <row r="40" spans="1:22" ht="12.75">
      <c r="A40" s="16">
        <v>20</v>
      </c>
      <c r="B40" s="12" t="s">
        <v>457</v>
      </c>
      <c r="C40" s="9" t="s">
        <v>311</v>
      </c>
      <c r="D40" s="12" t="s">
        <v>25</v>
      </c>
      <c r="E40" s="12" t="s">
        <v>8</v>
      </c>
      <c r="F40" s="27">
        <v>2</v>
      </c>
      <c r="G40" s="55" t="s">
        <v>430</v>
      </c>
      <c r="H40" s="56">
        <v>346.1</v>
      </c>
      <c r="I40" s="56">
        <v>0</v>
      </c>
      <c r="J40" s="56">
        <v>340.6</v>
      </c>
      <c r="K40" s="56">
        <v>346.1</v>
      </c>
      <c r="L40" s="56">
        <v>0</v>
      </c>
      <c r="M40" s="56">
        <f t="shared" si="0"/>
        <v>1032.8000000000002</v>
      </c>
      <c r="N40" s="77">
        <f t="shared" si="1"/>
        <v>1032.8000000000002</v>
      </c>
      <c r="O40" s="16">
        <v>8</v>
      </c>
      <c r="P40" s="18"/>
      <c r="Q40" s="20"/>
      <c r="R40" s="20"/>
      <c r="S40" s="87">
        <f t="shared" si="2"/>
        <v>346.1</v>
      </c>
      <c r="T40" s="4">
        <f t="shared" si="3"/>
        <v>346.1</v>
      </c>
      <c r="U40" s="4">
        <f t="shared" si="4"/>
        <v>340.6</v>
      </c>
      <c r="V40" s="8"/>
    </row>
    <row r="41" spans="1:22" ht="12.75">
      <c r="A41" s="16">
        <v>21</v>
      </c>
      <c r="B41" s="12" t="s">
        <v>432</v>
      </c>
      <c r="C41" s="9" t="s">
        <v>268</v>
      </c>
      <c r="D41" s="12" t="s">
        <v>25</v>
      </c>
      <c r="E41" s="12" t="s">
        <v>8</v>
      </c>
      <c r="F41" s="27">
        <v>2</v>
      </c>
      <c r="G41" s="55" t="s">
        <v>364</v>
      </c>
      <c r="H41" s="58">
        <v>396.4</v>
      </c>
      <c r="I41" s="58">
        <v>0</v>
      </c>
      <c r="J41" s="58">
        <v>0</v>
      </c>
      <c r="K41" s="58">
        <v>0</v>
      </c>
      <c r="L41" s="58">
        <v>0</v>
      </c>
      <c r="M41" s="56">
        <f t="shared" si="0"/>
        <v>396.4</v>
      </c>
      <c r="N41" s="77">
        <f t="shared" si="1"/>
        <v>396.4</v>
      </c>
      <c r="O41" s="18">
        <v>9</v>
      </c>
      <c r="P41" s="18"/>
      <c r="Q41" s="20"/>
      <c r="R41" s="20"/>
      <c r="S41" s="87">
        <f t="shared" si="2"/>
        <v>396.4</v>
      </c>
      <c r="T41" s="4">
        <f t="shared" si="3"/>
        <v>0</v>
      </c>
      <c r="U41" s="4">
        <f t="shared" si="4"/>
        <v>0</v>
      </c>
      <c r="V41" s="8"/>
    </row>
    <row r="42" spans="1:22" ht="12.75">
      <c r="A42" s="16"/>
      <c r="B42" s="12"/>
      <c r="C42" s="39"/>
      <c r="D42" s="12"/>
      <c r="E42" s="12"/>
      <c r="F42" s="27"/>
      <c r="G42" s="55"/>
      <c r="H42" s="56"/>
      <c r="I42" s="56"/>
      <c r="J42" s="56"/>
      <c r="K42" s="56"/>
      <c r="L42" s="56"/>
      <c r="M42" s="56"/>
      <c r="N42" s="77"/>
      <c r="O42" s="16"/>
      <c r="P42" s="18"/>
      <c r="Q42" s="20"/>
      <c r="R42" s="20"/>
      <c r="S42" s="87"/>
      <c r="V42" s="8"/>
    </row>
    <row r="43" spans="1:22" ht="12.75">
      <c r="A43" s="16">
        <v>22</v>
      </c>
      <c r="B43" s="12" t="s">
        <v>283</v>
      </c>
      <c r="C43" s="9" t="s">
        <v>284</v>
      </c>
      <c r="D43" s="12" t="s">
        <v>91</v>
      </c>
      <c r="E43" s="12" t="s">
        <v>8</v>
      </c>
      <c r="F43" s="27">
        <v>3</v>
      </c>
      <c r="G43" s="55" t="s">
        <v>40</v>
      </c>
      <c r="H43" s="56">
        <v>387.8</v>
      </c>
      <c r="I43" s="56">
        <v>0</v>
      </c>
      <c r="J43" s="56">
        <v>400.4</v>
      </c>
      <c r="K43" s="56">
        <v>0</v>
      </c>
      <c r="L43" s="56">
        <v>390.8</v>
      </c>
      <c r="M43" s="56">
        <f>SUM(H43:L43)</f>
        <v>1179</v>
      </c>
      <c r="N43" s="77">
        <f>SUM(S43:U43)</f>
        <v>1179</v>
      </c>
      <c r="O43" s="16">
        <v>1</v>
      </c>
      <c r="P43" s="18" t="s">
        <v>537</v>
      </c>
      <c r="Q43" s="20">
        <v>6</v>
      </c>
      <c r="R43" s="20">
        <v>1</v>
      </c>
      <c r="S43" s="87">
        <f>LARGE(H43:L43,1)</f>
        <v>400.4</v>
      </c>
      <c r="T43" s="4">
        <f>LARGE(H43:L43,2)</f>
        <v>390.8</v>
      </c>
      <c r="U43" s="4">
        <f>LARGE(H43:L43,3)</f>
        <v>387.8</v>
      </c>
      <c r="V43" s="8"/>
    </row>
    <row r="44" spans="1:22" ht="12.75">
      <c r="A44" s="16">
        <v>23</v>
      </c>
      <c r="B44" s="23" t="s">
        <v>223</v>
      </c>
      <c r="C44" s="26" t="s">
        <v>224</v>
      </c>
      <c r="D44" s="23" t="s">
        <v>91</v>
      </c>
      <c r="E44" s="23" t="s">
        <v>8</v>
      </c>
      <c r="F44" s="25">
        <v>3</v>
      </c>
      <c r="G44" s="26" t="s">
        <v>41</v>
      </c>
      <c r="H44" s="52">
        <v>0</v>
      </c>
      <c r="I44" s="52">
        <v>0</v>
      </c>
      <c r="J44" s="18">
        <v>387.2</v>
      </c>
      <c r="K44" s="18">
        <v>393.2</v>
      </c>
      <c r="L44" s="18">
        <v>395.1</v>
      </c>
      <c r="M44" s="56">
        <f>SUM(H44:L44)</f>
        <v>1175.5</v>
      </c>
      <c r="N44" s="77">
        <f>SUM(S44:U44)</f>
        <v>1175.5</v>
      </c>
      <c r="O44" s="16">
        <v>2</v>
      </c>
      <c r="P44" s="18" t="s">
        <v>537</v>
      </c>
      <c r="Q44" s="20">
        <v>7</v>
      </c>
      <c r="R44" s="20">
        <v>2</v>
      </c>
      <c r="S44" s="87">
        <f>LARGE(H44:L44,1)</f>
        <v>395.1</v>
      </c>
      <c r="T44" s="4">
        <f>LARGE(H44:L44,2)</f>
        <v>393.2</v>
      </c>
      <c r="U44" s="4">
        <f>LARGE(H44:L44,3)</f>
        <v>387.2</v>
      </c>
      <c r="V44" s="8"/>
    </row>
    <row r="45" spans="1:21" ht="12.75">
      <c r="A45" s="16">
        <v>24</v>
      </c>
      <c r="B45" s="23" t="s">
        <v>361</v>
      </c>
      <c r="C45" s="26" t="s">
        <v>134</v>
      </c>
      <c r="D45" s="23" t="s">
        <v>91</v>
      </c>
      <c r="E45" s="23" t="s">
        <v>8</v>
      </c>
      <c r="F45" s="25">
        <v>3</v>
      </c>
      <c r="G45" s="57" t="s">
        <v>44</v>
      </c>
      <c r="H45" s="58">
        <v>367.1</v>
      </c>
      <c r="I45" s="58">
        <v>388</v>
      </c>
      <c r="J45" s="58">
        <v>391.3</v>
      </c>
      <c r="K45" s="58">
        <v>0</v>
      </c>
      <c r="L45" s="58">
        <v>381.9</v>
      </c>
      <c r="M45" s="56">
        <f>SUM(H45:L45)</f>
        <v>1528.3000000000002</v>
      </c>
      <c r="N45" s="77">
        <f>SUM(S45:U45)</f>
        <v>1161.1999999999998</v>
      </c>
      <c r="O45" s="16">
        <v>3</v>
      </c>
      <c r="P45" s="18" t="s">
        <v>537</v>
      </c>
      <c r="Q45" s="20">
        <v>8</v>
      </c>
      <c r="R45" s="20">
        <v>3</v>
      </c>
      <c r="S45" s="87">
        <f>LARGE(H45:L45,1)</f>
        <v>391.3</v>
      </c>
      <c r="T45" s="4">
        <f>LARGE(H45:L45,2)</f>
        <v>388</v>
      </c>
      <c r="U45" s="4">
        <f>LARGE(H45:L45,3)</f>
        <v>381.9</v>
      </c>
    </row>
    <row r="46" spans="1:22" ht="12.75">
      <c r="A46" s="16">
        <v>25</v>
      </c>
      <c r="B46" s="12" t="s">
        <v>116</v>
      </c>
      <c r="C46" s="9" t="s">
        <v>115</v>
      </c>
      <c r="D46" s="12" t="s">
        <v>91</v>
      </c>
      <c r="E46" s="12" t="s">
        <v>8</v>
      </c>
      <c r="F46" s="27">
        <v>3</v>
      </c>
      <c r="G46" s="9" t="s">
        <v>54</v>
      </c>
      <c r="H46" s="52">
        <v>0</v>
      </c>
      <c r="I46" s="52">
        <v>0</v>
      </c>
      <c r="J46" s="18">
        <v>410.7</v>
      </c>
      <c r="K46" s="18">
        <v>412.2</v>
      </c>
      <c r="L46" s="18">
        <v>0</v>
      </c>
      <c r="M46" s="56">
        <f>SUM(H46:L46)</f>
        <v>822.9</v>
      </c>
      <c r="N46" s="77">
        <f>SUM(S46:U46)</f>
        <v>822.9</v>
      </c>
      <c r="O46" s="16">
        <v>4</v>
      </c>
      <c r="P46" s="18"/>
      <c r="Q46" s="20"/>
      <c r="R46" s="20"/>
      <c r="S46" s="87">
        <f>LARGE(H46:L46,1)</f>
        <v>412.2</v>
      </c>
      <c r="T46" s="4">
        <f>LARGE(H46:L46,2)</f>
        <v>410.7</v>
      </c>
      <c r="U46" s="4">
        <f>LARGE(H46:L46,3)</f>
        <v>0</v>
      </c>
      <c r="V46" s="4"/>
    </row>
    <row r="47" spans="1:22" ht="12.75">
      <c r="A47" s="16"/>
      <c r="B47" s="23"/>
      <c r="C47" s="26"/>
      <c r="D47" s="23"/>
      <c r="E47" s="23"/>
      <c r="F47" s="25"/>
      <c r="G47" s="26"/>
      <c r="H47" s="52"/>
      <c r="I47" s="52"/>
      <c r="J47" s="18"/>
      <c r="K47" s="18"/>
      <c r="L47" s="18"/>
      <c r="M47" s="51"/>
      <c r="N47" s="77"/>
      <c r="O47" s="16"/>
      <c r="P47" s="18"/>
      <c r="Q47" s="20"/>
      <c r="R47" s="20"/>
      <c r="S47" s="87"/>
      <c r="V47" s="4"/>
    </row>
    <row r="48" spans="1:22" ht="12.75">
      <c r="A48" s="16">
        <v>26</v>
      </c>
      <c r="B48" s="23" t="s">
        <v>38</v>
      </c>
      <c r="C48" s="26" t="s">
        <v>154</v>
      </c>
      <c r="D48" s="23" t="s">
        <v>15</v>
      </c>
      <c r="E48" s="23" t="s">
        <v>8</v>
      </c>
      <c r="F48" s="25">
        <v>4</v>
      </c>
      <c r="G48" s="57" t="s">
        <v>364</v>
      </c>
      <c r="H48" s="56">
        <v>401.2</v>
      </c>
      <c r="I48" s="56">
        <v>403.9</v>
      </c>
      <c r="J48" s="56">
        <v>402.2</v>
      </c>
      <c r="K48" s="56">
        <v>0</v>
      </c>
      <c r="L48" s="56">
        <v>401.3</v>
      </c>
      <c r="M48" s="56">
        <f aca="true" t="shared" si="5" ref="M48:M59">SUM(H48:L48)</f>
        <v>1608.6</v>
      </c>
      <c r="N48" s="77">
        <f aca="true" t="shared" si="6" ref="N48:N59">SUM(S48:U48)</f>
        <v>1207.3999999999999</v>
      </c>
      <c r="O48" s="16">
        <v>1</v>
      </c>
      <c r="P48" s="16" t="s">
        <v>537</v>
      </c>
      <c r="Q48" s="17">
        <v>9</v>
      </c>
      <c r="R48" s="20">
        <v>1</v>
      </c>
      <c r="S48" s="87">
        <f aca="true" t="shared" si="7" ref="S48:S59">LARGE(H48:L48,1)</f>
        <v>403.9</v>
      </c>
      <c r="T48" s="4">
        <f aca="true" t="shared" si="8" ref="T48:T59">LARGE(H48:L48,2)</f>
        <v>402.2</v>
      </c>
      <c r="U48" s="4">
        <f aca="true" t="shared" si="9" ref="U48:U59">LARGE(H48:L48,3)</f>
        <v>401.3</v>
      </c>
      <c r="V48" s="8"/>
    </row>
    <row r="49" spans="1:22" ht="12.75">
      <c r="A49" s="16">
        <v>27</v>
      </c>
      <c r="B49" s="23" t="s">
        <v>36</v>
      </c>
      <c r="C49" s="26" t="s">
        <v>37</v>
      </c>
      <c r="D49" s="23" t="s">
        <v>15</v>
      </c>
      <c r="E49" s="23" t="s">
        <v>8</v>
      </c>
      <c r="F49" s="25">
        <v>4</v>
      </c>
      <c r="G49" s="57" t="s">
        <v>364</v>
      </c>
      <c r="H49" s="56">
        <v>397.4</v>
      </c>
      <c r="I49" s="56">
        <v>0</v>
      </c>
      <c r="J49" s="56">
        <v>395.3</v>
      </c>
      <c r="K49" s="56">
        <v>394.6</v>
      </c>
      <c r="L49" s="56">
        <v>390.7</v>
      </c>
      <c r="M49" s="56">
        <f t="shared" si="5"/>
        <v>1578.0000000000002</v>
      </c>
      <c r="N49" s="77">
        <f t="shared" si="6"/>
        <v>1187.3000000000002</v>
      </c>
      <c r="O49" s="18">
        <v>2</v>
      </c>
      <c r="P49" s="18" t="s">
        <v>537</v>
      </c>
      <c r="Q49" s="20">
        <v>10</v>
      </c>
      <c r="R49" s="20">
        <v>2</v>
      </c>
      <c r="S49" s="87">
        <f t="shared" si="7"/>
        <v>397.4</v>
      </c>
      <c r="T49" s="4">
        <f t="shared" si="8"/>
        <v>395.3</v>
      </c>
      <c r="U49" s="4">
        <f t="shared" si="9"/>
        <v>394.6</v>
      </c>
      <c r="V49" s="8"/>
    </row>
    <row r="50" spans="1:22" ht="12.75">
      <c r="A50" s="16">
        <v>28</v>
      </c>
      <c r="B50" s="12" t="s">
        <v>305</v>
      </c>
      <c r="C50" s="9" t="s">
        <v>306</v>
      </c>
      <c r="D50" s="12" t="s">
        <v>15</v>
      </c>
      <c r="E50" s="12" t="s">
        <v>8</v>
      </c>
      <c r="F50" s="27">
        <v>4</v>
      </c>
      <c r="G50" s="55" t="s">
        <v>146</v>
      </c>
      <c r="H50" s="56">
        <v>384.5</v>
      </c>
      <c r="I50" s="56">
        <v>378.1</v>
      </c>
      <c r="J50" s="56">
        <v>386.4</v>
      </c>
      <c r="K50" s="56">
        <v>367.7</v>
      </c>
      <c r="L50" s="56">
        <v>387.3</v>
      </c>
      <c r="M50" s="56">
        <f t="shared" si="5"/>
        <v>1904</v>
      </c>
      <c r="N50" s="77">
        <f t="shared" si="6"/>
        <v>1158.2</v>
      </c>
      <c r="O50" s="16">
        <v>3</v>
      </c>
      <c r="P50" s="18" t="s">
        <v>537</v>
      </c>
      <c r="Q50" s="20">
        <v>11</v>
      </c>
      <c r="R50" s="20">
        <v>3</v>
      </c>
      <c r="S50" s="87">
        <f t="shared" si="7"/>
        <v>387.3</v>
      </c>
      <c r="T50" s="4">
        <f t="shared" si="8"/>
        <v>386.4</v>
      </c>
      <c r="U50" s="4">
        <f t="shared" si="9"/>
        <v>384.5</v>
      </c>
      <c r="V50" s="8"/>
    </row>
    <row r="51" spans="1:22" ht="12.75">
      <c r="A51" s="16">
        <v>29</v>
      </c>
      <c r="B51" s="12" t="s">
        <v>519</v>
      </c>
      <c r="C51" s="9" t="s">
        <v>520</v>
      </c>
      <c r="D51" s="12" t="s">
        <v>15</v>
      </c>
      <c r="E51" s="12" t="s">
        <v>8</v>
      </c>
      <c r="F51" s="27">
        <v>4</v>
      </c>
      <c r="G51" s="55" t="s">
        <v>238</v>
      </c>
      <c r="H51" s="18">
        <v>0</v>
      </c>
      <c r="I51" s="18">
        <v>0</v>
      </c>
      <c r="J51" s="18">
        <v>376.1</v>
      </c>
      <c r="K51" s="18">
        <v>380.9</v>
      </c>
      <c r="L51" s="18">
        <v>385.1</v>
      </c>
      <c r="M51" s="16">
        <f t="shared" si="5"/>
        <v>1142.1</v>
      </c>
      <c r="N51" s="77">
        <f t="shared" si="6"/>
        <v>1142.1</v>
      </c>
      <c r="O51" s="18">
        <v>4</v>
      </c>
      <c r="P51" s="18" t="s">
        <v>537</v>
      </c>
      <c r="Q51" s="20">
        <v>12</v>
      </c>
      <c r="R51" s="20">
        <v>4</v>
      </c>
      <c r="S51" s="87">
        <f t="shared" si="7"/>
        <v>385.1</v>
      </c>
      <c r="T51" s="4">
        <f t="shared" si="8"/>
        <v>380.9</v>
      </c>
      <c r="U51" s="4">
        <f t="shared" si="9"/>
        <v>376.1</v>
      </c>
      <c r="V51" s="8"/>
    </row>
    <row r="52" spans="1:22" ht="12.75">
      <c r="A52" s="16">
        <v>30</v>
      </c>
      <c r="B52" s="23" t="s">
        <v>73</v>
      </c>
      <c r="C52" s="26" t="s">
        <v>74</v>
      </c>
      <c r="D52" s="23" t="s">
        <v>15</v>
      </c>
      <c r="E52" s="23" t="s">
        <v>8</v>
      </c>
      <c r="F52" s="25">
        <v>4</v>
      </c>
      <c r="G52" s="26" t="s">
        <v>35</v>
      </c>
      <c r="H52" s="52">
        <v>0</v>
      </c>
      <c r="I52" s="52">
        <v>0</v>
      </c>
      <c r="J52" s="18">
        <v>388.5</v>
      </c>
      <c r="K52" s="18">
        <v>383.4</v>
      </c>
      <c r="L52" s="18">
        <v>369.3</v>
      </c>
      <c r="M52" s="51">
        <f t="shared" si="5"/>
        <v>1141.2</v>
      </c>
      <c r="N52" s="77">
        <f t="shared" si="6"/>
        <v>1141.2</v>
      </c>
      <c r="O52" s="16">
        <v>5</v>
      </c>
      <c r="P52" s="18" t="s">
        <v>537</v>
      </c>
      <c r="Q52" s="20">
        <v>13</v>
      </c>
      <c r="R52" s="20">
        <v>5</v>
      </c>
      <c r="S52" s="87">
        <f t="shared" si="7"/>
        <v>388.5</v>
      </c>
      <c r="T52" s="4">
        <f t="shared" si="8"/>
        <v>383.4</v>
      </c>
      <c r="U52" s="4">
        <f t="shared" si="9"/>
        <v>369.3</v>
      </c>
      <c r="V52" s="8"/>
    </row>
    <row r="53" spans="1:22" ht="12.75">
      <c r="A53" s="16">
        <v>31</v>
      </c>
      <c r="B53" s="12" t="s">
        <v>484</v>
      </c>
      <c r="C53" s="9" t="s">
        <v>453</v>
      </c>
      <c r="D53" s="12" t="s">
        <v>15</v>
      </c>
      <c r="E53" s="12" t="s">
        <v>8</v>
      </c>
      <c r="F53" s="27">
        <v>4</v>
      </c>
      <c r="G53" s="55" t="s">
        <v>107</v>
      </c>
      <c r="H53" s="56">
        <v>0</v>
      </c>
      <c r="I53" s="56">
        <v>249.4</v>
      </c>
      <c r="J53" s="56">
        <v>286.8</v>
      </c>
      <c r="K53" s="56">
        <v>332.1</v>
      </c>
      <c r="L53" s="56">
        <v>337.8</v>
      </c>
      <c r="M53" s="56">
        <f t="shared" si="5"/>
        <v>1206.1000000000001</v>
      </c>
      <c r="N53" s="77">
        <f t="shared" si="6"/>
        <v>956.7</v>
      </c>
      <c r="O53" s="18">
        <v>6</v>
      </c>
      <c r="P53" s="18"/>
      <c r="Q53" s="20"/>
      <c r="R53" s="20"/>
      <c r="S53" s="87">
        <f t="shared" si="7"/>
        <v>337.8</v>
      </c>
      <c r="T53" s="4">
        <f t="shared" si="8"/>
        <v>332.1</v>
      </c>
      <c r="U53" s="4">
        <f t="shared" si="9"/>
        <v>286.8</v>
      </c>
      <c r="V53" s="8"/>
    </row>
    <row r="54" spans="1:21" s="8" customFormat="1" ht="11.25" customHeight="1">
      <c r="A54" s="16">
        <v>32</v>
      </c>
      <c r="B54" s="23" t="s">
        <v>319</v>
      </c>
      <c r="C54" s="26" t="s">
        <v>131</v>
      </c>
      <c r="D54" s="23" t="s">
        <v>15</v>
      </c>
      <c r="E54" s="23" t="s">
        <v>8</v>
      </c>
      <c r="F54" s="25">
        <v>4</v>
      </c>
      <c r="G54" s="57" t="s">
        <v>320</v>
      </c>
      <c r="H54" s="58">
        <v>414.5</v>
      </c>
      <c r="I54" s="58">
        <v>0</v>
      </c>
      <c r="J54" s="58">
        <v>0</v>
      </c>
      <c r="K54" s="58">
        <v>0</v>
      </c>
      <c r="L54" s="58">
        <v>413.2</v>
      </c>
      <c r="M54" s="56">
        <f t="shared" si="5"/>
        <v>827.7</v>
      </c>
      <c r="N54" s="77">
        <f t="shared" si="6"/>
        <v>827.7</v>
      </c>
      <c r="O54" s="16" t="s">
        <v>304</v>
      </c>
      <c r="P54" s="18"/>
      <c r="Q54" s="20"/>
      <c r="R54" s="20"/>
      <c r="S54" s="87">
        <f t="shared" si="7"/>
        <v>414.5</v>
      </c>
      <c r="T54" s="4">
        <f t="shared" si="8"/>
        <v>413.2</v>
      </c>
      <c r="U54" s="4">
        <f t="shared" si="9"/>
        <v>0</v>
      </c>
    </row>
    <row r="55" spans="1:21" s="8" customFormat="1" ht="11.25" customHeight="1">
      <c r="A55" s="16">
        <v>33</v>
      </c>
      <c r="B55" s="12" t="s">
        <v>384</v>
      </c>
      <c r="C55" s="9" t="s">
        <v>267</v>
      </c>
      <c r="D55" s="12" t="s">
        <v>15</v>
      </c>
      <c r="E55" s="12" t="s">
        <v>8</v>
      </c>
      <c r="F55" s="27">
        <v>4</v>
      </c>
      <c r="G55" s="55" t="s">
        <v>149</v>
      </c>
      <c r="H55" s="58">
        <v>282.2</v>
      </c>
      <c r="I55" s="58">
        <v>316.3</v>
      </c>
      <c r="J55" s="58">
        <v>0</v>
      </c>
      <c r="K55" s="58">
        <v>0</v>
      </c>
      <c r="L55" s="58">
        <v>0</v>
      </c>
      <c r="M55" s="56">
        <f t="shared" si="5"/>
        <v>598.5</v>
      </c>
      <c r="N55" s="77">
        <f t="shared" si="6"/>
        <v>598.5</v>
      </c>
      <c r="O55" s="16">
        <v>7</v>
      </c>
      <c r="P55" s="18"/>
      <c r="Q55" s="20"/>
      <c r="R55" s="20"/>
      <c r="S55" s="87">
        <f t="shared" si="7"/>
        <v>316.3</v>
      </c>
      <c r="T55" s="4">
        <f t="shared" si="8"/>
        <v>282.2</v>
      </c>
      <c r="U55" s="4">
        <f t="shared" si="9"/>
        <v>0</v>
      </c>
    </row>
    <row r="56" spans="1:21" s="8" customFormat="1" ht="11.25" customHeight="1">
      <c r="A56" s="16">
        <v>34</v>
      </c>
      <c r="B56" s="12" t="s">
        <v>452</v>
      </c>
      <c r="C56" s="9" t="s">
        <v>453</v>
      </c>
      <c r="D56" s="12" t="s">
        <v>15</v>
      </c>
      <c r="E56" s="12" t="s">
        <v>8</v>
      </c>
      <c r="F56" s="27">
        <v>4</v>
      </c>
      <c r="G56" s="55" t="s">
        <v>50</v>
      </c>
      <c r="H56" s="56">
        <v>394.4</v>
      </c>
      <c r="I56" s="56">
        <v>0</v>
      </c>
      <c r="J56" s="56">
        <v>0</v>
      </c>
      <c r="K56" s="56">
        <v>0</v>
      </c>
      <c r="L56" s="56">
        <v>0</v>
      </c>
      <c r="M56" s="56">
        <f t="shared" si="5"/>
        <v>394.4</v>
      </c>
      <c r="N56" s="77">
        <f t="shared" si="6"/>
        <v>394.4</v>
      </c>
      <c r="O56" s="16">
        <v>8</v>
      </c>
      <c r="P56" s="18"/>
      <c r="Q56" s="20"/>
      <c r="R56" s="20"/>
      <c r="S56" s="87">
        <f t="shared" si="7"/>
        <v>394.4</v>
      </c>
      <c r="T56" s="4">
        <f t="shared" si="8"/>
        <v>0</v>
      </c>
      <c r="U56" s="4">
        <f t="shared" si="9"/>
        <v>0</v>
      </c>
    </row>
    <row r="57" spans="1:21" s="8" customFormat="1" ht="11.25" customHeight="1">
      <c r="A57" s="16">
        <v>35</v>
      </c>
      <c r="B57" s="12" t="s">
        <v>418</v>
      </c>
      <c r="C57" s="9" t="s">
        <v>419</v>
      </c>
      <c r="D57" s="12" t="s">
        <v>15</v>
      </c>
      <c r="E57" s="12" t="s">
        <v>8</v>
      </c>
      <c r="F57" s="27">
        <v>4</v>
      </c>
      <c r="G57" s="55" t="s">
        <v>14</v>
      </c>
      <c r="H57" s="56">
        <v>390.2</v>
      </c>
      <c r="I57" s="56">
        <v>0</v>
      </c>
      <c r="J57" s="56">
        <v>0</v>
      </c>
      <c r="K57" s="56">
        <v>0</v>
      </c>
      <c r="L57" s="56">
        <v>0</v>
      </c>
      <c r="M57" s="56">
        <f t="shared" si="5"/>
        <v>390.2</v>
      </c>
      <c r="N57" s="77">
        <f t="shared" si="6"/>
        <v>390.2</v>
      </c>
      <c r="O57" s="18">
        <v>9</v>
      </c>
      <c r="P57" s="18"/>
      <c r="Q57" s="20"/>
      <c r="R57" s="17"/>
      <c r="S57" s="87">
        <f t="shared" si="7"/>
        <v>390.2</v>
      </c>
      <c r="T57" s="4">
        <f t="shared" si="8"/>
        <v>0</v>
      </c>
      <c r="U57" s="4">
        <f t="shared" si="9"/>
        <v>0</v>
      </c>
    </row>
    <row r="58" spans="1:21" s="8" customFormat="1" ht="11.25" customHeight="1">
      <c r="A58" s="16">
        <v>36</v>
      </c>
      <c r="B58" s="23" t="s">
        <v>39</v>
      </c>
      <c r="C58" s="26" t="s">
        <v>176</v>
      </c>
      <c r="D58" s="23" t="s">
        <v>15</v>
      </c>
      <c r="E58" s="23" t="s">
        <v>8</v>
      </c>
      <c r="F58" s="25">
        <v>4</v>
      </c>
      <c r="G58" s="57" t="s">
        <v>14</v>
      </c>
      <c r="H58" s="58">
        <v>390</v>
      </c>
      <c r="I58" s="58">
        <v>0</v>
      </c>
      <c r="J58" s="58">
        <v>0</v>
      </c>
      <c r="K58" s="58">
        <v>0</v>
      </c>
      <c r="L58" s="58">
        <v>0</v>
      </c>
      <c r="M58" s="56">
        <f t="shared" si="5"/>
        <v>390</v>
      </c>
      <c r="N58" s="77">
        <f t="shared" si="6"/>
        <v>390</v>
      </c>
      <c r="O58" s="16">
        <v>10</v>
      </c>
      <c r="P58" s="18"/>
      <c r="Q58" s="20"/>
      <c r="R58" s="20"/>
      <c r="S58" s="87">
        <f t="shared" si="7"/>
        <v>390</v>
      </c>
      <c r="T58" s="4">
        <f t="shared" si="8"/>
        <v>0</v>
      </c>
      <c r="U58" s="4">
        <f t="shared" si="9"/>
        <v>0</v>
      </c>
    </row>
    <row r="59" spans="1:21" s="8" customFormat="1" ht="11.25" customHeight="1">
      <c r="A59" s="16">
        <v>37</v>
      </c>
      <c r="B59" s="23" t="s">
        <v>487</v>
      </c>
      <c r="C59" s="26" t="s">
        <v>502</v>
      </c>
      <c r="D59" s="24" t="s">
        <v>15</v>
      </c>
      <c r="E59" s="23" t="s">
        <v>8</v>
      </c>
      <c r="F59" s="25">
        <v>4</v>
      </c>
      <c r="G59" s="57" t="s">
        <v>497</v>
      </c>
      <c r="H59" s="58">
        <v>0</v>
      </c>
      <c r="I59" s="58">
        <v>0</v>
      </c>
      <c r="J59" s="58">
        <v>206.2</v>
      </c>
      <c r="K59" s="58">
        <v>0</v>
      </c>
      <c r="L59" s="58">
        <v>0</v>
      </c>
      <c r="M59" s="56">
        <f t="shared" si="5"/>
        <v>206.2</v>
      </c>
      <c r="N59" s="77">
        <f t="shared" si="6"/>
        <v>206.2</v>
      </c>
      <c r="O59" s="18">
        <v>11</v>
      </c>
      <c r="P59" s="18"/>
      <c r="Q59" s="20"/>
      <c r="R59" s="20"/>
      <c r="S59" s="89">
        <f t="shared" si="7"/>
        <v>206.2</v>
      </c>
      <c r="T59" s="4">
        <f t="shared" si="8"/>
        <v>0</v>
      </c>
      <c r="U59" s="4">
        <f t="shared" si="9"/>
        <v>0</v>
      </c>
    </row>
    <row r="60" spans="1:21" s="8" customFormat="1" ht="11.25" customHeight="1">
      <c r="A60" s="16"/>
      <c r="B60" s="23"/>
      <c r="C60" s="26"/>
      <c r="D60" s="24"/>
      <c r="E60" s="23"/>
      <c r="F60" s="25"/>
      <c r="G60" s="57"/>
      <c r="H60" s="58"/>
      <c r="I60" s="58"/>
      <c r="J60" s="58"/>
      <c r="K60" s="58"/>
      <c r="L60" s="58"/>
      <c r="M60" s="56"/>
      <c r="N60" s="77"/>
      <c r="O60" s="18"/>
      <c r="P60" s="18"/>
      <c r="Q60" s="20"/>
      <c r="R60" s="20"/>
      <c r="S60" s="87"/>
      <c r="T60" s="4"/>
      <c r="U60" s="4"/>
    </row>
    <row r="61" spans="1:21" s="8" customFormat="1" ht="11.25" customHeight="1">
      <c r="A61" s="16">
        <v>38</v>
      </c>
      <c r="B61" s="12" t="s">
        <v>132</v>
      </c>
      <c r="C61" s="9" t="s">
        <v>195</v>
      </c>
      <c r="D61" s="12" t="s">
        <v>9</v>
      </c>
      <c r="E61" s="12" t="s">
        <v>8</v>
      </c>
      <c r="F61" s="27">
        <v>5</v>
      </c>
      <c r="G61" s="57" t="s">
        <v>14</v>
      </c>
      <c r="H61" s="58">
        <v>380.7</v>
      </c>
      <c r="I61" s="58">
        <v>369.3</v>
      </c>
      <c r="J61" s="58">
        <v>375.6</v>
      </c>
      <c r="K61" s="58">
        <v>392.5</v>
      </c>
      <c r="L61" s="58">
        <v>371.6</v>
      </c>
      <c r="M61" s="56">
        <f>SUM(H61:L61)</f>
        <v>1889.6999999999998</v>
      </c>
      <c r="N61" s="77">
        <f>SUM(S61:U61)</f>
        <v>1148.8000000000002</v>
      </c>
      <c r="O61" s="18">
        <v>1</v>
      </c>
      <c r="P61" s="18" t="s">
        <v>537</v>
      </c>
      <c r="Q61" s="20">
        <v>14</v>
      </c>
      <c r="R61" s="20">
        <v>1</v>
      </c>
      <c r="S61" s="87">
        <f>LARGE(H61:L61,1)</f>
        <v>392.5</v>
      </c>
      <c r="T61" s="4">
        <f>LARGE(H61:L61,2)</f>
        <v>380.7</v>
      </c>
      <c r="U61" s="4">
        <f>LARGE(H61:L61,3)</f>
        <v>375.6</v>
      </c>
    </row>
    <row r="62" spans="1:21" s="8" customFormat="1" ht="11.25" customHeight="1">
      <c r="A62" s="16">
        <v>39</v>
      </c>
      <c r="B62" s="12" t="s">
        <v>85</v>
      </c>
      <c r="C62" s="39" t="s">
        <v>196</v>
      </c>
      <c r="D62" s="12" t="s">
        <v>9</v>
      </c>
      <c r="E62" s="12" t="s">
        <v>8</v>
      </c>
      <c r="F62" s="27">
        <v>5</v>
      </c>
      <c r="G62" s="55" t="s">
        <v>146</v>
      </c>
      <c r="H62" s="58">
        <v>375.3</v>
      </c>
      <c r="I62" s="58">
        <v>364.4</v>
      </c>
      <c r="J62" s="58">
        <v>352.3</v>
      </c>
      <c r="K62" s="58">
        <v>374.8</v>
      </c>
      <c r="L62" s="58">
        <v>370.3</v>
      </c>
      <c r="M62" s="56">
        <f>SUM(H62:L62)</f>
        <v>1837.1</v>
      </c>
      <c r="N62" s="77">
        <f>SUM(S62:U62)</f>
        <v>1120.4</v>
      </c>
      <c r="O62" s="18">
        <v>2</v>
      </c>
      <c r="P62" s="18" t="s">
        <v>537</v>
      </c>
      <c r="Q62" s="20">
        <v>15</v>
      </c>
      <c r="R62" s="20">
        <v>2</v>
      </c>
      <c r="S62" s="87">
        <f>LARGE(H62:L62,1)</f>
        <v>375.3</v>
      </c>
      <c r="T62" s="4">
        <f>LARGE(H62:L62,2)</f>
        <v>374.8</v>
      </c>
      <c r="U62" s="4">
        <f>LARGE(H62:L62,3)</f>
        <v>370.3</v>
      </c>
    </row>
    <row r="63" spans="1:21" s="8" customFormat="1" ht="11.25" customHeight="1">
      <c r="A63" s="16"/>
      <c r="B63" s="12"/>
      <c r="C63" s="39"/>
      <c r="D63" s="12"/>
      <c r="E63" s="12"/>
      <c r="F63" s="27"/>
      <c r="G63" s="55"/>
      <c r="H63" s="58"/>
      <c r="I63" s="58"/>
      <c r="J63" s="58"/>
      <c r="K63" s="58"/>
      <c r="L63" s="58"/>
      <c r="M63" s="56"/>
      <c r="N63" s="77"/>
      <c r="O63" s="18"/>
      <c r="P63" s="18"/>
      <c r="Q63" s="20"/>
      <c r="R63" s="20"/>
      <c r="S63" s="87"/>
      <c r="T63" s="4"/>
      <c r="U63" s="4"/>
    </row>
    <row r="64" spans="1:21" s="8" customFormat="1" ht="11.25" customHeight="1">
      <c r="A64" s="16">
        <v>40</v>
      </c>
      <c r="B64" s="12" t="s">
        <v>312</v>
      </c>
      <c r="C64" s="9" t="s">
        <v>313</v>
      </c>
      <c r="D64" s="12" t="s">
        <v>45</v>
      </c>
      <c r="E64" s="12" t="s">
        <v>8</v>
      </c>
      <c r="F64" s="27">
        <v>6</v>
      </c>
      <c r="G64" s="55" t="s">
        <v>41</v>
      </c>
      <c r="H64" s="58">
        <v>345.5</v>
      </c>
      <c r="I64" s="58">
        <v>347.7</v>
      </c>
      <c r="J64" s="58">
        <v>334.6</v>
      </c>
      <c r="K64" s="58">
        <v>349.8</v>
      </c>
      <c r="L64" s="58">
        <v>325.2</v>
      </c>
      <c r="M64" s="56">
        <f>SUM(H64:L64)</f>
        <v>1702.8000000000002</v>
      </c>
      <c r="N64" s="77">
        <f>SUM(S64:U64)</f>
        <v>1043</v>
      </c>
      <c r="O64" s="18">
        <v>1</v>
      </c>
      <c r="P64" s="18" t="s">
        <v>537</v>
      </c>
      <c r="Q64" s="20">
        <v>16</v>
      </c>
      <c r="R64" s="20">
        <v>1</v>
      </c>
      <c r="S64" s="87">
        <f>LARGE(H64:L64,1)</f>
        <v>349.8</v>
      </c>
      <c r="T64" s="4">
        <f>LARGE(H64:L64,2)</f>
        <v>347.7</v>
      </c>
      <c r="U64" s="4">
        <f>LARGE(H64:L64,3)</f>
        <v>345.5</v>
      </c>
    </row>
    <row r="65" spans="1:21" s="8" customFormat="1" ht="11.25" customHeight="1">
      <c r="A65" s="16"/>
      <c r="B65" s="12"/>
      <c r="C65" s="9"/>
      <c r="D65" s="12"/>
      <c r="E65" s="12"/>
      <c r="F65" s="27"/>
      <c r="G65" s="55"/>
      <c r="H65" s="58"/>
      <c r="I65" s="58"/>
      <c r="J65" s="58"/>
      <c r="K65" s="58"/>
      <c r="L65" s="58"/>
      <c r="M65" s="56"/>
      <c r="N65" s="77"/>
      <c r="O65" s="18"/>
      <c r="P65" s="18"/>
      <c r="Q65" s="20" t="s">
        <v>109</v>
      </c>
      <c r="R65" s="20" t="s">
        <v>109</v>
      </c>
      <c r="S65" s="87"/>
      <c r="T65" s="4"/>
      <c r="U65" s="4"/>
    </row>
    <row r="66" spans="1:21" s="8" customFormat="1" ht="11.25" customHeight="1">
      <c r="A66" s="16">
        <v>41</v>
      </c>
      <c r="B66" s="12" t="s">
        <v>116</v>
      </c>
      <c r="C66" s="9" t="s">
        <v>282</v>
      </c>
      <c r="D66" s="12" t="s">
        <v>7</v>
      </c>
      <c r="E66" s="12" t="s">
        <v>8</v>
      </c>
      <c r="F66" s="27">
        <v>7</v>
      </c>
      <c r="G66" s="55" t="s">
        <v>54</v>
      </c>
      <c r="H66" s="56">
        <v>588.9</v>
      </c>
      <c r="I66" s="56">
        <v>0</v>
      </c>
      <c r="J66" s="56">
        <v>599.9</v>
      </c>
      <c r="K66" s="56">
        <v>579.3</v>
      </c>
      <c r="L66" s="56">
        <v>592.8</v>
      </c>
      <c r="M66" s="56">
        <f aca="true" t="shared" si="10" ref="M66:M80">SUM(H66:L66)</f>
        <v>2360.8999999999996</v>
      </c>
      <c r="N66" s="77">
        <f aca="true" t="shared" si="11" ref="N66:N80">SUM(S66:U66)</f>
        <v>1781.6</v>
      </c>
      <c r="O66" s="18">
        <v>1</v>
      </c>
      <c r="P66" s="16" t="s">
        <v>537</v>
      </c>
      <c r="Q66" s="17">
        <v>17</v>
      </c>
      <c r="R66" s="20">
        <v>1</v>
      </c>
      <c r="S66" s="87">
        <f aca="true" t="shared" si="12" ref="S66:S80">LARGE(H66:L66,1)</f>
        <v>599.9</v>
      </c>
      <c r="T66" s="4">
        <f aca="true" t="shared" si="13" ref="T66:T80">LARGE(H66:L66,2)</f>
        <v>592.8</v>
      </c>
      <c r="U66" s="4">
        <f aca="true" t="shared" si="14" ref="U66:U80">LARGE(H66:L66,3)</f>
        <v>588.9</v>
      </c>
    </row>
    <row r="67" spans="1:21" s="8" customFormat="1" ht="11.25" customHeight="1">
      <c r="A67" s="16">
        <v>42</v>
      </c>
      <c r="B67" s="12" t="s">
        <v>327</v>
      </c>
      <c r="C67" s="9" t="s">
        <v>13</v>
      </c>
      <c r="D67" s="12" t="s">
        <v>7</v>
      </c>
      <c r="E67" s="12" t="s">
        <v>8</v>
      </c>
      <c r="F67" s="27">
        <v>7</v>
      </c>
      <c r="G67" s="55" t="s">
        <v>35</v>
      </c>
      <c r="H67" s="56">
        <v>585.4</v>
      </c>
      <c r="I67" s="56">
        <v>590.9</v>
      </c>
      <c r="J67" s="56">
        <v>600.9</v>
      </c>
      <c r="K67" s="56">
        <v>0</v>
      </c>
      <c r="L67" s="56"/>
      <c r="M67" s="56">
        <f t="shared" si="10"/>
        <v>1777.1999999999998</v>
      </c>
      <c r="N67" s="77">
        <f t="shared" si="11"/>
        <v>1777.1999999999998</v>
      </c>
      <c r="O67" s="18">
        <v>2</v>
      </c>
      <c r="P67" s="16" t="s">
        <v>537</v>
      </c>
      <c r="Q67" s="17">
        <v>18</v>
      </c>
      <c r="R67" s="20">
        <v>2</v>
      </c>
      <c r="S67" s="87">
        <f t="shared" si="12"/>
        <v>600.9</v>
      </c>
      <c r="T67" s="4">
        <f t="shared" si="13"/>
        <v>590.9</v>
      </c>
      <c r="U67" s="4">
        <f t="shared" si="14"/>
        <v>585.4</v>
      </c>
    </row>
    <row r="68" spans="1:21" s="8" customFormat="1" ht="11.25" customHeight="1">
      <c r="A68" s="16">
        <v>43</v>
      </c>
      <c r="B68" s="12" t="s">
        <v>261</v>
      </c>
      <c r="C68" s="9" t="s">
        <v>262</v>
      </c>
      <c r="D68" s="12" t="s">
        <v>7</v>
      </c>
      <c r="E68" s="12" t="s">
        <v>8</v>
      </c>
      <c r="F68" s="27">
        <v>7</v>
      </c>
      <c r="G68" s="55" t="s">
        <v>149</v>
      </c>
      <c r="H68" s="56">
        <v>566.2</v>
      </c>
      <c r="I68" s="56">
        <v>582.8</v>
      </c>
      <c r="J68" s="56">
        <v>586.7</v>
      </c>
      <c r="K68" s="56">
        <v>590.1</v>
      </c>
      <c r="L68" s="56">
        <v>588.3</v>
      </c>
      <c r="M68" s="56">
        <f t="shared" si="10"/>
        <v>2914.1000000000004</v>
      </c>
      <c r="N68" s="77">
        <f t="shared" si="11"/>
        <v>1765.1000000000001</v>
      </c>
      <c r="O68" s="18">
        <v>3</v>
      </c>
      <c r="P68" s="18" t="s">
        <v>537</v>
      </c>
      <c r="Q68" s="20">
        <v>19</v>
      </c>
      <c r="R68" s="17">
        <v>3</v>
      </c>
      <c r="S68" s="87">
        <f t="shared" si="12"/>
        <v>590.1</v>
      </c>
      <c r="T68" s="4">
        <f t="shared" si="13"/>
        <v>588.3</v>
      </c>
      <c r="U68" s="4">
        <f t="shared" si="14"/>
        <v>586.7</v>
      </c>
    </row>
    <row r="69" spans="1:21" s="8" customFormat="1" ht="11.25" customHeight="1">
      <c r="A69" s="16">
        <v>44</v>
      </c>
      <c r="B69" s="12" t="s">
        <v>286</v>
      </c>
      <c r="C69" s="9" t="s">
        <v>287</v>
      </c>
      <c r="D69" s="12" t="s">
        <v>7</v>
      </c>
      <c r="E69" s="12" t="s">
        <v>8</v>
      </c>
      <c r="F69" s="27">
        <v>7</v>
      </c>
      <c r="G69" s="55" t="s">
        <v>41</v>
      </c>
      <c r="H69" s="56">
        <v>596.9</v>
      </c>
      <c r="I69" s="56">
        <v>0</v>
      </c>
      <c r="J69" s="56">
        <v>583.4</v>
      </c>
      <c r="K69" s="56">
        <v>582.6</v>
      </c>
      <c r="L69" s="56">
        <v>581.3</v>
      </c>
      <c r="M69" s="56">
        <f t="shared" si="10"/>
        <v>2344.2</v>
      </c>
      <c r="N69" s="77">
        <f t="shared" si="11"/>
        <v>1762.9</v>
      </c>
      <c r="O69" s="18">
        <v>4</v>
      </c>
      <c r="P69" s="16" t="s">
        <v>537</v>
      </c>
      <c r="Q69" s="17">
        <v>20</v>
      </c>
      <c r="R69" s="17">
        <v>4</v>
      </c>
      <c r="S69" s="87">
        <f t="shared" si="12"/>
        <v>596.9</v>
      </c>
      <c r="T69" s="4">
        <f t="shared" si="13"/>
        <v>583.4</v>
      </c>
      <c r="U69" s="4">
        <f t="shared" si="14"/>
        <v>582.6</v>
      </c>
    </row>
    <row r="70" spans="1:21" s="8" customFormat="1" ht="11.25" customHeight="1">
      <c r="A70" s="16">
        <v>45</v>
      </c>
      <c r="B70" s="12" t="s">
        <v>442</v>
      </c>
      <c r="C70" s="9" t="s">
        <v>443</v>
      </c>
      <c r="D70" s="12" t="s">
        <v>7</v>
      </c>
      <c r="E70" s="9" t="s">
        <v>8</v>
      </c>
      <c r="F70" s="74">
        <v>7</v>
      </c>
      <c r="G70" s="55" t="s">
        <v>41</v>
      </c>
      <c r="H70" s="58">
        <v>567.7</v>
      </c>
      <c r="I70" s="58">
        <v>0</v>
      </c>
      <c r="J70" s="58">
        <v>581.5</v>
      </c>
      <c r="K70" s="58">
        <v>584</v>
      </c>
      <c r="L70" s="58">
        <v>575.2</v>
      </c>
      <c r="M70" s="56">
        <f t="shared" si="10"/>
        <v>2308.4</v>
      </c>
      <c r="N70" s="77">
        <f t="shared" si="11"/>
        <v>1740.7</v>
      </c>
      <c r="O70" s="18">
        <v>5</v>
      </c>
      <c r="P70" s="18" t="s">
        <v>537</v>
      </c>
      <c r="Q70" s="20">
        <v>21</v>
      </c>
      <c r="R70" s="20">
        <v>5</v>
      </c>
      <c r="S70" s="87">
        <f t="shared" si="12"/>
        <v>584</v>
      </c>
      <c r="T70" s="4">
        <f t="shared" si="13"/>
        <v>581.5</v>
      </c>
      <c r="U70" s="4">
        <f t="shared" si="14"/>
        <v>575.2</v>
      </c>
    </row>
    <row r="71" spans="1:21" s="8" customFormat="1" ht="11.25" customHeight="1">
      <c r="A71" s="16">
        <v>46</v>
      </c>
      <c r="B71" s="23" t="s">
        <v>435</v>
      </c>
      <c r="C71" s="26" t="s">
        <v>216</v>
      </c>
      <c r="D71" s="23" t="s">
        <v>7</v>
      </c>
      <c r="E71" s="23" t="s">
        <v>8</v>
      </c>
      <c r="F71" s="25">
        <v>7</v>
      </c>
      <c r="G71" s="57" t="s">
        <v>41</v>
      </c>
      <c r="H71" s="56">
        <v>564.9</v>
      </c>
      <c r="I71" s="56">
        <v>581.5</v>
      </c>
      <c r="J71" s="56">
        <v>563.3</v>
      </c>
      <c r="K71" s="56">
        <v>585.2</v>
      </c>
      <c r="L71" s="56">
        <v>557.2</v>
      </c>
      <c r="M71" s="56">
        <f t="shared" si="10"/>
        <v>2852.1000000000004</v>
      </c>
      <c r="N71" s="77">
        <f t="shared" si="11"/>
        <v>1731.6</v>
      </c>
      <c r="O71" s="18">
        <v>6</v>
      </c>
      <c r="P71" s="18" t="s">
        <v>537</v>
      </c>
      <c r="Q71" s="20">
        <v>22</v>
      </c>
      <c r="R71" s="20">
        <v>6</v>
      </c>
      <c r="S71" s="87">
        <f t="shared" si="12"/>
        <v>585.2</v>
      </c>
      <c r="T71" s="4">
        <f t="shared" si="13"/>
        <v>581.5</v>
      </c>
      <c r="U71" s="4">
        <f t="shared" si="14"/>
        <v>564.9</v>
      </c>
    </row>
    <row r="72" spans="1:21" s="8" customFormat="1" ht="11.25" customHeight="1">
      <c r="A72" s="16">
        <v>47</v>
      </c>
      <c r="B72" s="12" t="s">
        <v>314</v>
      </c>
      <c r="C72" s="9" t="s">
        <v>220</v>
      </c>
      <c r="D72" s="12" t="s">
        <v>7</v>
      </c>
      <c r="E72" s="12" t="s">
        <v>8</v>
      </c>
      <c r="F72" s="27">
        <v>7</v>
      </c>
      <c r="G72" s="55" t="s">
        <v>64</v>
      </c>
      <c r="H72" s="58">
        <v>536.6</v>
      </c>
      <c r="I72" s="58">
        <v>541</v>
      </c>
      <c r="J72" s="58">
        <v>515</v>
      </c>
      <c r="K72" s="58">
        <v>0</v>
      </c>
      <c r="L72" s="58">
        <v>513.1</v>
      </c>
      <c r="M72" s="56">
        <f t="shared" si="10"/>
        <v>2105.7</v>
      </c>
      <c r="N72" s="77">
        <f t="shared" si="11"/>
        <v>1592.6</v>
      </c>
      <c r="O72" s="18">
        <v>7</v>
      </c>
      <c r="P72" s="18"/>
      <c r="Q72" s="20"/>
      <c r="R72" s="20"/>
      <c r="S72" s="87">
        <f t="shared" si="12"/>
        <v>541</v>
      </c>
      <c r="T72" s="4">
        <f t="shared" si="13"/>
        <v>536.6</v>
      </c>
      <c r="U72" s="4">
        <f t="shared" si="14"/>
        <v>515</v>
      </c>
    </row>
    <row r="73" spans="1:21" s="8" customFormat="1" ht="11.25" customHeight="1">
      <c r="A73" s="16">
        <v>48</v>
      </c>
      <c r="B73" s="12" t="s">
        <v>495</v>
      </c>
      <c r="C73" s="9" t="s">
        <v>13</v>
      </c>
      <c r="D73" s="12" t="s">
        <v>7</v>
      </c>
      <c r="E73" s="12" t="s">
        <v>8</v>
      </c>
      <c r="F73" s="27">
        <v>7</v>
      </c>
      <c r="G73" s="55" t="s">
        <v>41</v>
      </c>
      <c r="H73" s="56">
        <v>0</v>
      </c>
      <c r="I73" s="56">
        <v>450.9</v>
      </c>
      <c r="J73" s="56">
        <v>486.9</v>
      </c>
      <c r="K73" s="56">
        <v>486</v>
      </c>
      <c r="L73" s="56">
        <v>488.6</v>
      </c>
      <c r="M73" s="56">
        <f t="shared" si="10"/>
        <v>1912.4</v>
      </c>
      <c r="N73" s="77">
        <f t="shared" si="11"/>
        <v>1461.5</v>
      </c>
      <c r="O73" s="18">
        <v>8</v>
      </c>
      <c r="P73" s="18"/>
      <c r="Q73" s="20"/>
      <c r="R73" s="20"/>
      <c r="S73" s="87">
        <f t="shared" si="12"/>
        <v>488.6</v>
      </c>
      <c r="T73" s="4">
        <f t="shared" si="13"/>
        <v>486.9</v>
      </c>
      <c r="U73" s="4">
        <f t="shared" si="14"/>
        <v>486</v>
      </c>
    </row>
    <row r="74" spans="1:21" s="8" customFormat="1" ht="11.25" customHeight="1">
      <c r="A74" s="16">
        <v>49</v>
      </c>
      <c r="B74" s="12" t="s">
        <v>479</v>
      </c>
      <c r="C74" s="9" t="s">
        <v>480</v>
      </c>
      <c r="D74" s="12" t="s">
        <v>7</v>
      </c>
      <c r="E74" s="12" t="s">
        <v>8</v>
      </c>
      <c r="F74" s="27">
        <v>7</v>
      </c>
      <c r="G74" s="55" t="s">
        <v>146</v>
      </c>
      <c r="H74" s="56">
        <v>0</v>
      </c>
      <c r="I74" s="56">
        <v>297.5</v>
      </c>
      <c r="J74" s="56">
        <v>245.8</v>
      </c>
      <c r="K74" s="56">
        <v>510.5</v>
      </c>
      <c r="L74" s="56">
        <v>466.3</v>
      </c>
      <c r="M74" s="56">
        <f t="shared" si="10"/>
        <v>1520.1</v>
      </c>
      <c r="N74" s="77">
        <f t="shared" si="11"/>
        <v>1274.3</v>
      </c>
      <c r="O74" s="18">
        <v>9</v>
      </c>
      <c r="P74" s="16"/>
      <c r="Q74" s="17"/>
      <c r="R74" s="20"/>
      <c r="S74" s="89">
        <f t="shared" si="12"/>
        <v>510.5</v>
      </c>
      <c r="T74" s="4">
        <f t="shared" si="13"/>
        <v>466.3</v>
      </c>
      <c r="U74" s="4">
        <f t="shared" si="14"/>
        <v>297.5</v>
      </c>
    </row>
    <row r="75" spans="1:21" s="8" customFormat="1" ht="11.25" customHeight="1">
      <c r="A75" s="16">
        <v>50</v>
      </c>
      <c r="B75" s="23" t="s">
        <v>244</v>
      </c>
      <c r="C75" s="26" t="s">
        <v>245</v>
      </c>
      <c r="D75" s="24" t="s">
        <v>7</v>
      </c>
      <c r="E75" s="23" t="s">
        <v>8</v>
      </c>
      <c r="F75" s="25">
        <v>7</v>
      </c>
      <c r="G75" s="57" t="s">
        <v>33</v>
      </c>
      <c r="H75" s="58">
        <v>0</v>
      </c>
      <c r="I75" s="58">
        <v>0</v>
      </c>
      <c r="J75" s="58">
        <v>0</v>
      </c>
      <c r="K75" s="58">
        <v>609.7</v>
      </c>
      <c r="L75" s="58">
        <v>612.5</v>
      </c>
      <c r="M75" s="56">
        <f t="shared" si="10"/>
        <v>1222.2</v>
      </c>
      <c r="N75" s="77">
        <f t="shared" si="11"/>
        <v>1222.2</v>
      </c>
      <c r="O75" s="18">
        <v>10</v>
      </c>
      <c r="P75" s="18"/>
      <c r="Q75" s="20"/>
      <c r="R75" s="17"/>
      <c r="S75" s="87">
        <f t="shared" si="12"/>
        <v>612.5</v>
      </c>
      <c r="T75" s="4">
        <f t="shared" si="13"/>
        <v>609.7</v>
      </c>
      <c r="U75" s="4">
        <f t="shared" si="14"/>
        <v>0</v>
      </c>
    </row>
    <row r="76" spans="1:21" s="8" customFormat="1" ht="11.25" customHeight="1">
      <c r="A76" s="16">
        <v>51</v>
      </c>
      <c r="B76" s="12" t="s">
        <v>482</v>
      </c>
      <c r="C76" s="9" t="s">
        <v>483</v>
      </c>
      <c r="D76" s="12" t="s">
        <v>7</v>
      </c>
      <c r="E76" s="12" t="s">
        <v>8</v>
      </c>
      <c r="F76" s="27">
        <v>7</v>
      </c>
      <c r="G76" s="55" t="s">
        <v>107</v>
      </c>
      <c r="H76" s="56">
        <v>0</v>
      </c>
      <c r="I76" s="56">
        <v>405</v>
      </c>
      <c r="J76" s="56">
        <v>0</v>
      </c>
      <c r="K76" s="56">
        <v>0</v>
      </c>
      <c r="L76" s="56">
        <v>347.4</v>
      </c>
      <c r="M76" s="56">
        <f t="shared" si="10"/>
        <v>752.4</v>
      </c>
      <c r="N76" s="77">
        <f t="shared" si="11"/>
        <v>752.4</v>
      </c>
      <c r="O76" s="18">
        <v>11</v>
      </c>
      <c r="P76" s="18"/>
      <c r="Q76" s="20"/>
      <c r="R76" s="20"/>
      <c r="S76" s="87">
        <f t="shared" si="12"/>
        <v>405</v>
      </c>
      <c r="T76" s="4">
        <f t="shared" si="13"/>
        <v>347.4</v>
      </c>
      <c r="U76" s="4">
        <f t="shared" si="14"/>
        <v>0</v>
      </c>
    </row>
    <row r="77" spans="1:21" s="8" customFormat="1" ht="11.25" customHeight="1">
      <c r="A77" s="16">
        <v>52</v>
      </c>
      <c r="B77" s="12" t="s">
        <v>51</v>
      </c>
      <c r="C77" s="9" t="s">
        <v>127</v>
      </c>
      <c r="D77" s="12" t="s">
        <v>7</v>
      </c>
      <c r="E77" s="12" t="s">
        <v>8</v>
      </c>
      <c r="F77" s="27">
        <v>7</v>
      </c>
      <c r="G77" s="55" t="s">
        <v>247</v>
      </c>
      <c r="H77" s="58">
        <v>589</v>
      </c>
      <c r="I77" s="58">
        <v>0</v>
      </c>
      <c r="J77" s="58">
        <v>0</v>
      </c>
      <c r="K77" s="58">
        <v>0</v>
      </c>
      <c r="L77" s="58">
        <v>0</v>
      </c>
      <c r="M77" s="56">
        <f t="shared" si="10"/>
        <v>589</v>
      </c>
      <c r="N77" s="77">
        <f t="shared" si="11"/>
        <v>589</v>
      </c>
      <c r="O77" s="18" t="s">
        <v>304</v>
      </c>
      <c r="P77" s="50"/>
      <c r="Q77" s="94"/>
      <c r="R77" s="20"/>
      <c r="S77" s="87">
        <f t="shared" si="12"/>
        <v>589</v>
      </c>
      <c r="T77" s="4">
        <f t="shared" si="13"/>
        <v>0</v>
      </c>
      <c r="U77" s="4">
        <f t="shared" si="14"/>
        <v>0</v>
      </c>
    </row>
    <row r="78" spans="1:21" s="8" customFormat="1" ht="11.25" customHeight="1">
      <c r="A78" s="16">
        <v>53</v>
      </c>
      <c r="B78" s="23" t="s">
        <v>500</v>
      </c>
      <c r="C78" s="26" t="s">
        <v>501</v>
      </c>
      <c r="D78" s="24" t="s">
        <v>7</v>
      </c>
      <c r="E78" s="23" t="s">
        <v>8</v>
      </c>
      <c r="F78" s="25">
        <v>7</v>
      </c>
      <c r="G78" s="57" t="s">
        <v>41</v>
      </c>
      <c r="H78" s="58">
        <v>0</v>
      </c>
      <c r="I78" s="58">
        <v>0</v>
      </c>
      <c r="J78" s="58">
        <v>504.7</v>
      </c>
      <c r="K78" s="58">
        <v>0</v>
      </c>
      <c r="L78" s="58">
        <v>0</v>
      </c>
      <c r="M78" s="56">
        <f t="shared" si="10"/>
        <v>504.7</v>
      </c>
      <c r="N78" s="77">
        <f t="shared" si="11"/>
        <v>504.7</v>
      </c>
      <c r="O78" s="18">
        <v>12</v>
      </c>
      <c r="P78" s="18"/>
      <c r="Q78" s="20"/>
      <c r="R78" s="20"/>
      <c r="S78" s="87">
        <f t="shared" si="12"/>
        <v>504.7</v>
      </c>
      <c r="T78" s="4">
        <f t="shared" si="13"/>
        <v>0</v>
      </c>
      <c r="U78" s="4">
        <f t="shared" si="14"/>
        <v>0</v>
      </c>
    </row>
    <row r="79" spans="1:21" s="8" customFormat="1" ht="11.25" customHeight="1">
      <c r="A79" s="16">
        <v>54</v>
      </c>
      <c r="B79" s="23" t="s">
        <v>536</v>
      </c>
      <c r="C79" s="26" t="s">
        <v>302</v>
      </c>
      <c r="D79" s="24" t="s">
        <v>7</v>
      </c>
      <c r="E79" s="23" t="s">
        <v>8</v>
      </c>
      <c r="F79" s="25">
        <v>7</v>
      </c>
      <c r="G79" s="57" t="s">
        <v>41</v>
      </c>
      <c r="H79" s="58">
        <v>0</v>
      </c>
      <c r="I79" s="58">
        <v>0</v>
      </c>
      <c r="J79" s="58">
        <v>0</v>
      </c>
      <c r="K79" s="58">
        <v>0</v>
      </c>
      <c r="L79" s="58">
        <v>491.3</v>
      </c>
      <c r="M79" s="56">
        <f t="shared" si="10"/>
        <v>491.3</v>
      </c>
      <c r="N79" s="77">
        <f t="shared" si="11"/>
        <v>491.3</v>
      </c>
      <c r="O79" s="18">
        <v>13</v>
      </c>
      <c r="P79" s="18"/>
      <c r="Q79" s="20"/>
      <c r="R79" s="20"/>
      <c r="S79" s="87">
        <f t="shared" si="12"/>
        <v>491.3</v>
      </c>
      <c r="T79" s="4">
        <f t="shared" si="13"/>
        <v>0</v>
      </c>
      <c r="U79" s="4">
        <f t="shared" si="14"/>
        <v>0</v>
      </c>
    </row>
    <row r="80" spans="1:21" s="8" customFormat="1" ht="11.25" customHeight="1">
      <c r="A80" s="16">
        <v>55</v>
      </c>
      <c r="B80" s="23" t="s">
        <v>499</v>
      </c>
      <c r="C80" s="26" t="s">
        <v>225</v>
      </c>
      <c r="D80" s="24" t="s">
        <v>7</v>
      </c>
      <c r="E80" s="23" t="s">
        <v>8</v>
      </c>
      <c r="F80" s="25">
        <v>7</v>
      </c>
      <c r="G80" s="57" t="s">
        <v>41</v>
      </c>
      <c r="H80" s="58">
        <v>0</v>
      </c>
      <c r="I80" s="58">
        <v>0</v>
      </c>
      <c r="J80" s="58">
        <v>387.1</v>
      </c>
      <c r="K80" s="58">
        <v>0</v>
      </c>
      <c r="L80" s="58">
        <v>0</v>
      </c>
      <c r="M80" s="56">
        <f t="shared" si="10"/>
        <v>387.1</v>
      </c>
      <c r="N80" s="77">
        <f t="shared" si="11"/>
        <v>387.1</v>
      </c>
      <c r="O80" s="18">
        <v>14</v>
      </c>
      <c r="P80" s="18"/>
      <c r="Q80" s="20"/>
      <c r="R80" s="20"/>
      <c r="S80" s="87">
        <f t="shared" si="12"/>
        <v>387.1</v>
      </c>
      <c r="T80" s="4">
        <f t="shared" si="13"/>
        <v>0</v>
      </c>
      <c r="U80" s="4">
        <f t="shared" si="14"/>
        <v>0</v>
      </c>
    </row>
    <row r="81" spans="1:21" s="8" customFormat="1" ht="11.25" customHeight="1">
      <c r="A81" s="16"/>
      <c r="B81" s="23"/>
      <c r="C81" s="26"/>
      <c r="D81" s="24"/>
      <c r="E81" s="23"/>
      <c r="F81" s="25"/>
      <c r="G81" s="57"/>
      <c r="H81" s="58"/>
      <c r="I81" s="58"/>
      <c r="J81" s="58"/>
      <c r="K81" s="58"/>
      <c r="L81" s="58"/>
      <c r="M81" s="56"/>
      <c r="N81" s="77"/>
      <c r="O81" s="18"/>
      <c r="P81" s="18"/>
      <c r="Q81" s="20"/>
      <c r="R81" s="20"/>
      <c r="S81" s="87"/>
      <c r="T81" s="4"/>
      <c r="U81" s="4"/>
    </row>
    <row r="82" spans="1:21" s="8" customFormat="1" ht="11.25" customHeight="1">
      <c r="A82" s="16">
        <v>56</v>
      </c>
      <c r="B82" s="12" t="s">
        <v>170</v>
      </c>
      <c r="C82" s="9" t="s">
        <v>46</v>
      </c>
      <c r="D82" s="12" t="s">
        <v>20</v>
      </c>
      <c r="E82" s="12" t="s">
        <v>8</v>
      </c>
      <c r="F82" s="27">
        <v>8</v>
      </c>
      <c r="G82" s="55" t="s">
        <v>54</v>
      </c>
      <c r="H82" s="58">
        <v>592.5</v>
      </c>
      <c r="I82" s="58">
        <v>0</v>
      </c>
      <c r="J82" s="58">
        <v>586.8</v>
      </c>
      <c r="K82" s="58">
        <v>583.5</v>
      </c>
      <c r="L82" s="58">
        <v>0</v>
      </c>
      <c r="M82" s="56">
        <f aca="true" t="shared" si="15" ref="M82:M87">SUM(H82:L82)</f>
        <v>1762.8</v>
      </c>
      <c r="N82" s="77">
        <f aca="true" t="shared" si="16" ref="N82:N87">SUM(S82:U82)</f>
        <v>1762.8</v>
      </c>
      <c r="O82" s="18">
        <v>1</v>
      </c>
      <c r="P82" s="18" t="s">
        <v>537</v>
      </c>
      <c r="Q82" s="20">
        <v>23</v>
      </c>
      <c r="R82" s="20">
        <v>1</v>
      </c>
      <c r="S82" s="87">
        <f aca="true" t="shared" si="17" ref="S82:S87">LARGE(H82:L82,1)</f>
        <v>592.5</v>
      </c>
      <c r="T82" s="4">
        <f aca="true" t="shared" si="18" ref="T82:T87">LARGE(H82:L82,2)</f>
        <v>586.8</v>
      </c>
      <c r="U82" s="4">
        <f aca="true" t="shared" si="19" ref="U82:U87">LARGE(H82:L82,3)</f>
        <v>583.5</v>
      </c>
    </row>
    <row r="83" spans="1:21" s="8" customFormat="1" ht="11.25" customHeight="1">
      <c r="A83" s="16">
        <v>57</v>
      </c>
      <c r="B83" s="12" t="s">
        <v>217</v>
      </c>
      <c r="C83" s="9" t="s">
        <v>218</v>
      </c>
      <c r="D83" s="12" t="s">
        <v>20</v>
      </c>
      <c r="E83" s="12" t="s">
        <v>8</v>
      </c>
      <c r="F83" s="27">
        <v>8</v>
      </c>
      <c r="G83" s="55" t="s">
        <v>149</v>
      </c>
      <c r="H83" s="56">
        <v>505.1</v>
      </c>
      <c r="I83" s="56">
        <v>526.7</v>
      </c>
      <c r="J83" s="56">
        <v>492.5</v>
      </c>
      <c r="K83" s="56">
        <v>557.4</v>
      </c>
      <c r="L83" s="56">
        <v>561.6</v>
      </c>
      <c r="M83" s="56">
        <f t="shared" si="15"/>
        <v>2643.3</v>
      </c>
      <c r="N83" s="77">
        <f t="shared" si="16"/>
        <v>1645.7</v>
      </c>
      <c r="O83" s="18">
        <v>2</v>
      </c>
      <c r="P83" s="16" t="s">
        <v>537</v>
      </c>
      <c r="Q83" s="17">
        <v>24</v>
      </c>
      <c r="R83" s="17">
        <v>2</v>
      </c>
      <c r="S83" s="87">
        <f t="shared" si="17"/>
        <v>561.6</v>
      </c>
      <c r="T83" s="4">
        <f t="shared" si="18"/>
        <v>557.4</v>
      </c>
      <c r="U83" s="4">
        <f t="shared" si="19"/>
        <v>526.7</v>
      </c>
    </row>
    <row r="84" spans="1:21" s="8" customFormat="1" ht="11.25" customHeight="1">
      <c r="A84" s="16">
        <v>58</v>
      </c>
      <c r="B84" s="12" t="s">
        <v>437</v>
      </c>
      <c r="C84" s="9" t="s">
        <v>220</v>
      </c>
      <c r="D84" s="12" t="s">
        <v>20</v>
      </c>
      <c r="E84" s="12" t="s">
        <v>8</v>
      </c>
      <c r="F84" s="27">
        <v>8</v>
      </c>
      <c r="G84" s="57" t="s">
        <v>430</v>
      </c>
      <c r="H84" s="58">
        <v>544.9</v>
      </c>
      <c r="I84" s="58">
        <v>529.2</v>
      </c>
      <c r="J84" s="58">
        <v>503.1</v>
      </c>
      <c r="K84" s="58">
        <v>529.7</v>
      </c>
      <c r="L84" s="58">
        <v>537.9</v>
      </c>
      <c r="M84" s="56">
        <f t="shared" si="15"/>
        <v>2644.7999999999997</v>
      </c>
      <c r="N84" s="77">
        <f t="shared" si="16"/>
        <v>1612.5</v>
      </c>
      <c r="O84" s="18">
        <v>3</v>
      </c>
      <c r="P84" s="18" t="s">
        <v>537</v>
      </c>
      <c r="Q84" s="20">
        <v>25</v>
      </c>
      <c r="R84" s="20">
        <v>3</v>
      </c>
      <c r="S84" s="87">
        <f t="shared" si="17"/>
        <v>544.9</v>
      </c>
      <c r="T84" s="4">
        <f t="shared" si="18"/>
        <v>537.9</v>
      </c>
      <c r="U84" s="4">
        <f t="shared" si="19"/>
        <v>529.7</v>
      </c>
    </row>
    <row r="85" spans="1:21" s="8" customFormat="1" ht="11.25" customHeight="1">
      <c r="A85" s="16">
        <v>59</v>
      </c>
      <c r="B85" s="12" t="s">
        <v>318</v>
      </c>
      <c r="C85" s="9" t="s">
        <v>66</v>
      </c>
      <c r="D85" s="12" t="s">
        <v>20</v>
      </c>
      <c r="E85" s="12" t="s">
        <v>8</v>
      </c>
      <c r="F85" s="27">
        <v>8</v>
      </c>
      <c r="G85" s="9" t="s">
        <v>49</v>
      </c>
      <c r="H85" s="52">
        <v>0</v>
      </c>
      <c r="I85" s="52">
        <v>0</v>
      </c>
      <c r="J85" s="18">
        <v>550.7</v>
      </c>
      <c r="K85" s="83">
        <v>0</v>
      </c>
      <c r="L85" s="83">
        <v>0</v>
      </c>
      <c r="M85" s="51">
        <f t="shared" si="15"/>
        <v>550.7</v>
      </c>
      <c r="N85" s="77">
        <f t="shared" si="16"/>
        <v>550.7</v>
      </c>
      <c r="O85" s="18">
        <v>4</v>
      </c>
      <c r="P85" s="18"/>
      <c r="Q85" s="20"/>
      <c r="R85" s="20"/>
      <c r="S85" s="87">
        <f t="shared" si="17"/>
        <v>550.7</v>
      </c>
      <c r="T85" s="4">
        <f t="shared" si="18"/>
        <v>0</v>
      </c>
      <c r="U85" s="4">
        <f t="shared" si="19"/>
        <v>0</v>
      </c>
    </row>
    <row r="86" spans="1:21" s="8" customFormat="1" ht="11.25" customHeight="1">
      <c r="A86" s="16">
        <v>60</v>
      </c>
      <c r="B86" s="12" t="s">
        <v>330</v>
      </c>
      <c r="C86" s="9" t="s">
        <v>331</v>
      </c>
      <c r="D86" s="12" t="s">
        <v>20</v>
      </c>
      <c r="E86" s="12" t="s">
        <v>8</v>
      </c>
      <c r="F86" s="27">
        <v>8</v>
      </c>
      <c r="G86" s="55" t="s">
        <v>34</v>
      </c>
      <c r="H86" s="56">
        <v>0</v>
      </c>
      <c r="I86" s="56">
        <v>0</v>
      </c>
      <c r="J86" s="56">
        <v>0</v>
      </c>
      <c r="K86" s="56">
        <v>505.4</v>
      </c>
      <c r="L86" s="56">
        <v>0</v>
      </c>
      <c r="M86" s="16">
        <f t="shared" si="15"/>
        <v>505.4</v>
      </c>
      <c r="N86" s="41">
        <f t="shared" si="16"/>
        <v>505.4</v>
      </c>
      <c r="O86" s="18">
        <v>5</v>
      </c>
      <c r="P86" s="18"/>
      <c r="Q86" s="20"/>
      <c r="R86" s="20"/>
      <c r="S86" s="87">
        <f t="shared" si="17"/>
        <v>505.4</v>
      </c>
      <c r="T86" s="4">
        <f t="shared" si="18"/>
        <v>0</v>
      </c>
      <c r="U86" s="4">
        <f t="shared" si="19"/>
        <v>0</v>
      </c>
    </row>
    <row r="87" spans="1:21" s="8" customFormat="1" ht="11.25" customHeight="1">
      <c r="A87" s="16">
        <v>61</v>
      </c>
      <c r="B87" s="12" t="s">
        <v>449</v>
      </c>
      <c r="C87" s="9" t="s">
        <v>450</v>
      </c>
      <c r="D87" s="12" t="s">
        <v>20</v>
      </c>
      <c r="E87" s="12" t="s">
        <v>8</v>
      </c>
      <c r="F87" s="27">
        <v>8</v>
      </c>
      <c r="G87" s="55" t="s">
        <v>50</v>
      </c>
      <c r="H87" s="56">
        <v>476.9</v>
      </c>
      <c r="I87" s="56">
        <v>0</v>
      </c>
      <c r="J87" s="56">
        <v>0</v>
      </c>
      <c r="K87" s="56">
        <v>0</v>
      </c>
      <c r="L87" s="56">
        <v>0</v>
      </c>
      <c r="M87" s="56">
        <f t="shared" si="15"/>
        <v>476.9</v>
      </c>
      <c r="N87" s="77">
        <f t="shared" si="16"/>
        <v>476.9</v>
      </c>
      <c r="O87" s="18">
        <v>6</v>
      </c>
      <c r="P87" s="18"/>
      <c r="Q87" s="20"/>
      <c r="R87" s="20"/>
      <c r="S87" s="87">
        <f t="shared" si="17"/>
        <v>476.9</v>
      </c>
      <c r="T87" s="4">
        <f t="shared" si="18"/>
        <v>0</v>
      </c>
      <c r="U87" s="4">
        <f t="shared" si="19"/>
        <v>0</v>
      </c>
    </row>
    <row r="88" spans="1:21" s="8" customFormat="1" ht="11.25" customHeight="1">
      <c r="A88" s="16"/>
      <c r="B88" s="12"/>
      <c r="C88" s="9"/>
      <c r="D88" s="12"/>
      <c r="E88" s="12"/>
      <c r="F88" s="27"/>
      <c r="G88" s="55"/>
      <c r="H88" s="56"/>
      <c r="I88" s="56"/>
      <c r="J88" s="56"/>
      <c r="K88" s="56"/>
      <c r="L88" s="56"/>
      <c r="M88" s="56"/>
      <c r="N88" s="77"/>
      <c r="O88" s="18"/>
      <c r="P88" s="18"/>
      <c r="Q88" s="20"/>
      <c r="R88" s="20"/>
      <c r="S88" s="87"/>
      <c r="T88" s="4"/>
      <c r="U88" s="4"/>
    </row>
    <row r="89" spans="1:21" s="8" customFormat="1" ht="11.25" customHeight="1">
      <c r="A89" s="16">
        <v>62</v>
      </c>
      <c r="B89" s="23" t="s">
        <v>38</v>
      </c>
      <c r="C89" s="26" t="s">
        <v>12</v>
      </c>
      <c r="D89" s="23" t="s">
        <v>5</v>
      </c>
      <c r="E89" s="23" t="s">
        <v>8</v>
      </c>
      <c r="F89" s="25">
        <v>9</v>
      </c>
      <c r="G89" s="57" t="s">
        <v>364</v>
      </c>
      <c r="H89" s="56">
        <v>610.9</v>
      </c>
      <c r="I89" s="56">
        <v>612.2</v>
      </c>
      <c r="J89" s="56">
        <v>610.2</v>
      </c>
      <c r="K89" s="56">
        <v>0</v>
      </c>
      <c r="L89" s="56">
        <v>617.7</v>
      </c>
      <c r="M89" s="56">
        <f aca="true" t="shared" si="20" ref="M89:M108">SUM(H89:L89)</f>
        <v>2451</v>
      </c>
      <c r="N89" s="77">
        <f aca="true" t="shared" si="21" ref="N89:N108">SUM(S89:U89)</f>
        <v>1840.8000000000002</v>
      </c>
      <c r="O89" s="18">
        <v>1</v>
      </c>
      <c r="P89" s="18" t="s">
        <v>537</v>
      </c>
      <c r="Q89" s="20">
        <v>26</v>
      </c>
      <c r="R89" s="20">
        <v>1</v>
      </c>
      <c r="S89" s="87">
        <f aca="true" t="shared" si="22" ref="S89:S108">LARGE(H89:L89,1)</f>
        <v>617.7</v>
      </c>
      <c r="T89" s="4">
        <f aca="true" t="shared" si="23" ref="T89:T108">LARGE(H89:L89,2)</f>
        <v>612.2</v>
      </c>
      <c r="U89" s="4">
        <f aca="true" t="shared" si="24" ref="U89:U108">LARGE(H89:L89,3)</f>
        <v>610.9</v>
      </c>
    </row>
    <row r="90" spans="1:21" s="8" customFormat="1" ht="11.25" customHeight="1">
      <c r="A90" s="16">
        <v>63</v>
      </c>
      <c r="B90" s="23" t="s">
        <v>39</v>
      </c>
      <c r="C90" s="26" t="s">
        <v>46</v>
      </c>
      <c r="D90" s="23" t="s">
        <v>5</v>
      </c>
      <c r="E90" s="23" t="s">
        <v>8</v>
      </c>
      <c r="F90" s="25">
        <v>9</v>
      </c>
      <c r="G90" s="57" t="s">
        <v>14</v>
      </c>
      <c r="H90" s="56">
        <v>611.8</v>
      </c>
      <c r="I90" s="56">
        <v>0</v>
      </c>
      <c r="J90" s="56">
        <v>605</v>
      </c>
      <c r="K90" s="56">
        <v>0</v>
      </c>
      <c r="L90" s="56">
        <v>612.6</v>
      </c>
      <c r="M90" s="56">
        <f t="shared" si="20"/>
        <v>1829.4</v>
      </c>
      <c r="N90" s="77">
        <f t="shared" si="21"/>
        <v>1829.4</v>
      </c>
      <c r="O90" s="18">
        <v>2</v>
      </c>
      <c r="P90" s="18" t="s">
        <v>537</v>
      </c>
      <c r="Q90" s="20">
        <v>27</v>
      </c>
      <c r="R90" s="20">
        <v>2</v>
      </c>
      <c r="S90" s="87">
        <f t="shared" si="22"/>
        <v>612.6</v>
      </c>
      <c r="T90" s="4">
        <f t="shared" si="23"/>
        <v>611.8</v>
      </c>
      <c r="U90" s="4">
        <f t="shared" si="24"/>
        <v>605</v>
      </c>
    </row>
    <row r="91" spans="1:21" s="8" customFormat="1" ht="11.25" customHeight="1">
      <c r="A91" s="16">
        <v>64</v>
      </c>
      <c r="B91" s="12" t="s">
        <v>422</v>
      </c>
      <c r="C91" s="9" t="s">
        <v>423</v>
      </c>
      <c r="D91" s="12" t="s">
        <v>5</v>
      </c>
      <c r="E91" s="12" t="s">
        <v>8</v>
      </c>
      <c r="F91" s="27">
        <v>9</v>
      </c>
      <c r="G91" s="55" t="s">
        <v>430</v>
      </c>
      <c r="H91" s="56">
        <v>584.6</v>
      </c>
      <c r="I91" s="56">
        <v>0</v>
      </c>
      <c r="J91" s="56">
        <v>576.4</v>
      </c>
      <c r="K91" s="56">
        <v>0</v>
      </c>
      <c r="L91" s="56">
        <v>576.3</v>
      </c>
      <c r="M91" s="56">
        <f t="shared" si="20"/>
        <v>1737.3</v>
      </c>
      <c r="N91" s="77">
        <f t="shared" si="21"/>
        <v>1737.3</v>
      </c>
      <c r="O91" s="18">
        <v>3</v>
      </c>
      <c r="P91" s="18" t="s">
        <v>537</v>
      </c>
      <c r="Q91" s="20">
        <v>28</v>
      </c>
      <c r="R91" s="20">
        <v>3</v>
      </c>
      <c r="S91" s="87">
        <f t="shared" si="22"/>
        <v>584.6</v>
      </c>
      <c r="T91" s="4">
        <f t="shared" si="23"/>
        <v>576.4</v>
      </c>
      <c r="U91" s="4">
        <f t="shared" si="24"/>
        <v>576.3</v>
      </c>
    </row>
    <row r="92" spans="1:21" s="8" customFormat="1" ht="11.25" customHeight="1">
      <c r="A92" s="16">
        <v>65</v>
      </c>
      <c r="B92" s="12" t="s">
        <v>69</v>
      </c>
      <c r="C92" s="9" t="s">
        <v>13</v>
      </c>
      <c r="D92" s="12" t="s">
        <v>5</v>
      </c>
      <c r="E92" s="12" t="s">
        <v>8</v>
      </c>
      <c r="F92" s="27">
        <v>9</v>
      </c>
      <c r="G92" s="55" t="s">
        <v>64</v>
      </c>
      <c r="H92" s="58">
        <v>549.7</v>
      </c>
      <c r="I92" s="58">
        <v>567.2</v>
      </c>
      <c r="J92" s="58">
        <v>578.9</v>
      </c>
      <c r="K92" s="58">
        <v>0</v>
      </c>
      <c r="L92" s="58">
        <v>568</v>
      </c>
      <c r="M92" s="56">
        <f t="shared" si="20"/>
        <v>2263.8</v>
      </c>
      <c r="N92" s="77">
        <f t="shared" si="21"/>
        <v>1714.1000000000001</v>
      </c>
      <c r="O92" s="18">
        <v>4</v>
      </c>
      <c r="P92" s="18" t="s">
        <v>537</v>
      </c>
      <c r="Q92" s="20">
        <v>29</v>
      </c>
      <c r="R92" s="20">
        <v>4</v>
      </c>
      <c r="S92" s="87">
        <f t="shared" si="22"/>
        <v>578.9</v>
      </c>
      <c r="T92" s="4">
        <f t="shared" si="23"/>
        <v>568</v>
      </c>
      <c r="U92" s="4">
        <f t="shared" si="24"/>
        <v>567.2</v>
      </c>
    </row>
    <row r="93" spans="1:21" s="8" customFormat="1" ht="11.25" customHeight="1">
      <c r="A93" s="16">
        <v>66</v>
      </c>
      <c r="B93" s="12" t="s">
        <v>219</v>
      </c>
      <c r="C93" s="9" t="s">
        <v>220</v>
      </c>
      <c r="D93" s="12" t="s">
        <v>5</v>
      </c>
      <c r="E93" s="12" t="s">
        <v>8</v>
      </c>
      <c r="F93" s="27">
        <v>9</v>
      </c>
      <c r="G93" s="55" t="s">
        <v>146</v>
      </c>
      <c r="H93" s="58">
        <v>566.2</v>
      </c>
      <c r="I93" s="58">
        <v>565.9</v>
      </c>
      <c r="J93" s="58">
        <v>563.1</v>
      </c>
      <c r="K93" s="58">
        <v>0</v>
      </c>
      <c r="L93" s="58">
        <v>580.8</v>
      </c>
      <c r="M93" s="56">
        <f t="shared" si="20"/>
        <v>2276</v>
      </c>
      <c r="N93" s="77">
        <f t="shared" si="21"/>
        <v>1712.9</v>
      </c>
      <c r="O93" s="18">
        <v>5</v>
      </c>
      <c r="P93" s="18" t="s">
        <v>537</v>
      </c>
      <c r="Q93" s="20">
        <v>30</v>
      </c>
      <c r="R93" s="20">
        <v>5</v>
      </c>
      <c r="S93" s="87">
        <f t="shared" si="22"/>
        <v>580.8</v>
      </c>
      <c r="T93" s="4">
        <f t="shared" si="23"/>
        <v>566.2</v>
      </c>
      <c r="U93" s="4">
        <f t="shared" si="24"/>
        <v>565.9</v>
      </c>
    </row>
    <row r="94" spans="1:21" s="8" customFormat="1" ht="11.25" customHeight="1">
      <c r="A94" s="16">
        <v>67</v>
      </c>
      <c r="B94" s="23" t="s">
        <v>159</v>
      </c>
      <c r="C94" s="26" t="s">
        <v>30</v>
      </c>
      <c r="D94" s="23" t="s">
        <v>5</v>
      </c>
      <c r="E94" s="23" t="s">
        <v>8</v>
      </c>
      <c r="F94" s="25">
        <v>9</v>
      </c>
      <c r="G94" s="57" t="s">
        <v>41</v>
      </c>
      <c r="H94" s="58">
        <v>553.8</v>
      </c>
      <c r="I94" s="58">
        <v>554.8</v>
      </c>
      <c r="J94" s="58">
        <v>0</v>
      </c>
      <c r="K94" s="58">
        <v>579</v>
      </c>
      <c r="L94" s="58">
        <v>566.4</v>
      </c>
      <c r="M94" s="56">
        <f t="shared" si="20"/>
        <v>2254</v>
      </c>
      <c r="N94" s="77">
        <f t="shared" si="21"/>
        <v>1700.2</v>
      </c>
      <c r="O94" s="18">
        <v>6</v>
      </c>
      <c r="P94" s="18" t="s">
        <v>109</v>
      </c>
      <c r="Q94" s="20" t="s">
        <v>109</v>
      </c>
      <c r="R94" s="20"/>
      <c r="S94" s="87">
        <f t="shared" si="22"/>
        <v>579</v>
      </c>
      <c r="T94" s="4">
        <f t="shared" si="23"/>
        <v>566.4</v>
      </c>
      <c r="U94" s="4">
        <f t="shared" si="24"/>
        <v>554.8</v>
      </c>
    </row>
    <row r="95" spans="1:21" s="8" customFormat="1" ht="11.25" customHeight="1">
      <c r="A95" s="16">
        <v>68</v>
      </c>
      <c r="B95" s="12" t="s">
        <v>86</v>
      </c>
      <c r="C95" s="26" t="s">
        <v>156</v>
      </c>
      <c r="D95" s="12" t="s">
        <v>5</v>
      </c>
      <c r="E95" s="12" t="s">
        <v>8</v>
      </c>
      <c r="F95" s="27">
        <v>9</v>
      </c>
      <c r="G95" s="55" t="s">
        <v>149</v>
      </c>
      <c r="H95" s="58">
        <v>536.4</v>
      </c>
      <c r="I95" s="58">
        <v>526.9</v>
      </c>
      <c r="J95" s="58">
        <v>0</v>
      </c>
      <c r="K95" s="58">
        <v>520</v>
      </c>
      <c r="L95" s="58">
        <v>548.3</v>
      </c>
      <c r="M95" s="56">
        <f t="shared" si="20"/>
        <v>2131.6</v>
      </c>
      <c r="N95" s="77">
        <f t="shared" si="21"/>
        <v>1611.6</v>
      </c>
      <c r="O95" s="18">
        <v>7</v>
      </c>
      <c r="P95" s="18"/>
      <c r="Q95" s="20"/>
      <c r="R95" s="20"/>
      <c r="S95" s="87">
        <f t="shared" si="22"/>
        <v>548.3</v>
      </c>
      <c r="T95" s="4">
        <f t="shared" si="23"/>
        <v>536.4</v>
      </c>
      <c r="U95" s="4">
        <f t="shared" si="24"/>
        <v>526.9</v>
      </c>
    </row>
    <row r="96" spans="1:21" s="8" customFormat="1" ht="11.25" customHeight="1">
      <c r="A96" s="16">
        <v>69</v>
      </c>
      <c r="B96" s="23" t="s">
        <v>328</v>
      </c>
      <c r="C96" s="26" t="s">
        <v>77</v>
      </c>
      <c r="D96" s="24" t="s">
        <v>5</v>
      </c>
      <c r="E96" s="23" t="s">
        <v>8</v>
      </c>
      <c r="F96" s="25">
        <v>9</v>
      </c>
      <c r="G96" s="57" t="s">
        <v>40</v>
      </c>
      <c r="H96" s="56">
        <v>532.6</v>
      </c>
      <c r="I96" s="56">
        <v>527.9</v>
      </c>
      <c r="J96" s="56">
        <v>525.5</v>
      </c>
      <c r="K96" s="56">
        <v>0</v>
      </c>
      <c r="L96" s="56">
        <v>517.3</v>
      </c>
      <c r="M96" s="56">
        <f t="shared" si="20"/>
        <v>2103.3</v>
      </c>
      <c r="N96" s="77">
        <f t="shared" si="21"/>
        <v>1586</v>
      </c>
      <c r="O96" s="18">
        <v>8</v>
      </c>
      <c r="P96" s="16"/>
      <c r="Q96" s="17"/>
      <c r="R96" s="20"/>
      <c r="S96" s="87">
        <f t="shared" si="22"/>
        <v>532.6</v>
      </c>
      <c r="T96" s="4">
        <f t="shared" si="23"/>
        <v>527.9</v>
      </c>
      <c r="U96" s="4">
        <f t="shared" si="24"/>
        <v>525.5</v>
      </c>
    </row>
    <row r="97" spans="1:21" s="8" customFormat="1" ht="11.25" customHeight="1">
      <c r="A97" s="16">
        <v>70</v>
      </c>
      <c r="B97" s="12" t="s">
        <v>357</v>
      </c>
      <c r="C97" s="9" t="s">
        <v>358</v>
      </c>
      <c r="D97" s="12" t="s">
        <v>5</v>
      </c>
      <c r="E97" s="12" t="s">
        <v>8</v>
      </c>
      <c r="F97" s="27">
        <v>9</v>
      </c>
      <c r="G97" s="55" t="s">
        <v>107</v>
      </c>
      <c r="H97" s="56">
        <v>521.7</v>
      </c>
      <c r="I97" s="56">
        <v>527.9</v>
      </c>
      <c r="J97" s="56">
        <v>510</v>
      </c>
      <c r="K97" s="56">
        <v>0</v>
      </c>
      <c r="L97" s="56">
        <v>513.4</v>
      </c>
      <c r="M97" s="56">
        <f t="shared" si="20"/>
        <v>2073</v>
      </c>
      <c r="N97" s="77">
        <f t="shared" si="21"/>
        <v>1563</v>
      </c>
      <c r="O97" s="18">
        <v>9</v>
      </c>
      <c r="P97" s="18"/>
      <c r="Q97" s="20"/>
      <c r="R97" s="20"/>
      <c r="S97" s="87">
        <f t="shared" si="22"/>
        <v>527.9</v>
      </c>
      <c r="T97" s="4">
        <f t="shared" si="23"/>
        <v>521.7</v>
      </c>
      <c r="U97" s="4">
        <f t="shared" si="24"/>
        <v>513.4</v>
      </c>
    </row>
    <row r="98" spans="1:21" s="8" customFormat="1" ht="11.25" customHeight="1">
      <c r="A98" s="16">
        <v>71</v>
      </c>
      <c r="B98" s="12" t="s">
        <v>280</v>
      </c>
      <c r="C98" s="9" t="s">
        <v>175</v>
      </c>
      <c r="D98" s="12" t="s">
        <v>5</v>
      </c>
      <c r="E98" s="12" t="s">
        <v>8</v>
      </c>
      <c r="F98" s="27">
        <v>9</v>
      </c>
      <c r="G98" s="55" t="s">
        <v>107</v>
      </c>
      <c r="H98" s="56">
        <v>431.7</v>
      </c>
      <c r="I98" s="56">
        <v>545.8</v>
      </c>
      <c r="J98" s="56">
        <v>505.5</v>
      </c>
      <c r="K98" s="56">
        <v>504</v>
      </c>
      <c r="L98" s="56">
        <v>510.3</v>
      </c>
      <c r="M98" s="56">
        <f t="shared" si="20"/>
        <v>2497.3</v>
      </c>
      <c r="N98" s="77">
        <f t="shared" si="21"/>
        <v>1561.6</v>
      </c>
      <c r="O98" s="18">
        <v>10</v>
      </c>
      <c r="P98" s="18"/>
      <c r="Q98" s="20"/>
      <c r="R98" s="20"/>
      <c r="S98" s="87">
        <f t="shared" si="22"/>
        <v>545.8</v>
      </c>
      <c r="T98" s="4">
        <f t="shared" si="23"/>
        <v>510.3</v>
      </c>
      <c r="U98" s="4">
        <f t="shared" si="24"/>
        <v>505.5</v>
      </c>
    </row>
    <row r="99" spans="1:21" s="8" customFormat="1" ht="11.25" customHeight="1">
      <c r="A99" s="16">
        <v>72</v>
      </c>
      <c r="B99" s="12" t="s">
        <v>409</v>
      </c>
      <c r="C99" s="9" t="s">
        <v>358</v>
      </c>
      <c r="D99" s="12" t="s">
        <v>5</v>
      </c>
      <c r="E99" s="12" t="s">
        <v>8</v>
      </c>
      <c r="F99" s="27">
        <v>9</v>
      </c>
      <c r="G99" s="55" t="s">
        <v>497</v>
      </c>
      <c r="H99" s="58">
        <v>0</v>
      </c>
      <c r="I99" s="58">
        <v>534.9</v>
      </c>
      <c r="J99" s="58">
        <v>439.4</v>
      </c>
      <c r="K99" s="58">
        <v>468.8</v>
      </c>
      <c r="L99" s="58">
        <v>0</v>
      </c>
      <c r="M99" s="56">
        <f t="shared" si="20"/>
        <v>1443.1</v>
      </c>
      <c r="N99" s="77">
        <f t="shared" si="21"/>
        <v>1443.1</v>
      </c>
      <c r="O99" s="18">
        <v>11</v>
      </c>
      <c r="P99" s="18"/>
      <c r="Q99" s="20"/>
      <c r="R99" s="20"/>
      <c r="S99" s="87">
        <f t="shared" si="22"/>
        <v>534.9</v>
      </c>
      <c r="T99" s="4">
        <f t="shared" si="23"/>
        <v>468.8</v>
      </c>
      <c r="U99" s="4">
        <f t="shared" si="24"/>
        <v>439.4</v>
      </c>
    </row>
    <row r="100" spans="1:21" s="8" customFormat="1" ht="11.25" customHeight="1">
      <c r="A100" s="16">
        <v>73</v>
      </c>
      <c r="B100" s="12" t="s">
        <v>478</v>
      </c>
      <c r="C100" s="9" t="s">
        <v>51</v>
      </c>
      <c r="D100" s="12" t="s">
        <v>5</v>
      </c>
      <c r="E100" s="12" t="s">
        <v>8</v>
      </c>
      <c r="F100" s="27">
        <v>9</v>
      </c>
      <c r="G100" s="55" t="s">
        <v>146</v>
      </c>
      <c r="H100" s="56">
        <v>0</v>
      </c>
      <c r="I100" s="56">
        <v>429.3</v>
      </c>
      <c r="J100" s="56">
        <v>446.6</v>
      </c>
      <c r="K100" s="56">
        <v>470.7</v>
      </c>
      <c r="L100" s="56">
        <v>423.2</v>
      </c>
      <c r="M100" s="56">
        <f t="shared" si="20"/>
        <v>1769.8000000000002</v>
      </c>
      <c r="N100" s="77">
        <f t="shared" si="21"/>
        <v>1346.6</v>
      </c>
      <c r="O100" s="18">
        <v>12</v>
      </c>
      <c r="P100" s="18"/>
      <c r="Q100" s="20"/>
      <c r="R100" s="20"/>
      <c r="S100" s="87">
        <f t="shared" si="22"/>
        <v>470.7</v>
      </c>
      <c r="T100" s="4">
        <f t="shared" si="23"/>
        <v>446.6</v>
      </c>
      <c r="U100" s="4">
        <f t="shared" si="24"/>
        <v>429.3</v>
      </c>
    </row>
    <row r="101" spans="1:21" s="8" customFormat="1" ht="11.25" customHeight="1">
      <c r="A101" s="16">
        <v>74</v>
      </c>
      <c r="B101" s="12" t="s">
        <v>288</v>
      </c>
      <c r="C101" s="9" t="s">
        <v>289</v>
      </c>
      <c r="D101" s="12" t="s">
        <v>5</v>
      </c>
      <c r="E101" s="12" t="s">
        <v>8</v>
      </c>
      <c r="F101" s="27">
        <v>9</v>
      </c>
      <c r="G101" s="55" t="s">
        <v>123</v>
      </c>
      <c r="H101" s="56">
        <v>437.7</v>
      </c>
      <c r="I101" s="56">
        <v>0</v>
      </c>
      <c r="J101" s="56">
        <v>413.4</v>
      </c>
      <c r="K101" s="56">
        <v>442</v>
      </c>
      <c r="L101" s="56">
        <v>425.8</v>
      </c>
      <c r="M101" s="56">
        <f t="shared" si="20"/>
        <v>1718.8999999999999</v>
      </c>
      <c r="N101" s="77">
        <f t="shared" si="21"/>
        <v>1305.5</v>
      </c>
      <c r="O101" s="18">
        <v>13</v>
      </c>
      <c r="P101" s="18"/>
      <c r="Q101" s="20"/>
      <c r="R101" s="20"/>
      <c r="S101" s="87">
        <f t="shared" si="22"/>
        <v>442</v>
      </c>
      <c r="T101" s="4">
        <f t="shared" si="23"/>
        <v>437.7</v>
      </c>
      <c r="U101" s="4">
        <f t="shared" si="24"/>
        <v>425.8</v>
      </c>
    </row>
    <row r="102" spans="1:22" s="8" customFormat="1" ht="11.25" customHeight="1">
      <c r="A102" s="16">
        <v>75</v>
      </c>
      <c r="B102" s="23" t="s">
        <v>171</v>
      </c>
      <c r="C102" s="26" t="s">
        <v>172</v>
      </c>
      <c r="D102" s="23" t="s">
        <v>5</v>
      </c>
      <c r="E102" s="23" t="s">
        <v>8</v>
      </c>
      <c r="F102" s="25">
        <v>9</v>
      </c>
      <c r="G102" s="57" t="s">
        <v>54</v>
      </c>
      <c r="H102" s="58">
        <v>609.6</v>
      </c>
      <c r="I102" s="58">
        <v>0</v>
      </c>
      <c r="J102" s="58">
        <v>604.9</v>
      </c>
      <c r="K102" s="58">
        <v>0</v>
      </c>
      <c r="L102" s="58">
        <v>0</v>
      </c>
      <c r="M102" s="56">
        <f t="shared" si="20"/>
        <v>1214.5</v>
      </c>
      <c r="N102" s="77">
        <f t="shared" si="21"/>
        <v>1214.5</v>
      </c>
      <c r="O102" s="18">
        <v>14</v>
      </c>
      <c r="P102" s="18"/>
      <c r="Q102" s="20"/>
      <c r="R102" s="20"/>
      <c r="S102" s="87">
        <f t="shared" si="22"/>
        <v>609.6</v>
      </c>
      <c r="T102" s="4">
        <f t="shared" si="23"/>
        <v>604.9</v>
      </c>
      <c r="U102" s="4">
        <f t="shared" si="24"/>
        <v>0</v>
      </c>
      <c r="V102" s="4"/>
    </row>
    <row r="103" spans="1:21" s="8" customFormat="1" ht="11.25" customHeight="1">
      <c r="A103" s="16">
        <v>76</v>
      </c>
      <c r="B103" s="12" t="s">
        <v>418</v>
      </c>
      <c r="C103" s="9" t="s">
        <v>172</v>
      </c>
      <c r="D103" s="12" t="s">
        <v>5</v>
      </c>
      <c r="E103" s="12" t="s">
        <v>8</v>
      </c>
      <c r="F103" s="27">
        <v>9</v>
      </c>
      <c r="G103" s="55" t="s">
        <v>14</v>
      </c>
      <c r="H103" s="56">
        <v>600.2</v>
      </c>
      <c r="I103" s="56">
        <v>0</v>
      </c>
      <c r="J103" s="56">
        <v>595.7</v>
      </c>
      <c r="K103" s="56">
        <v>0</v>
      </c>
      <c r="L103" s="56">
        <v>0</v>
      </c>
      <c r="M103" s="56">
        <f t="shared" si="20"/>
        <v>1195.9</v>
      </c>
      <c r="N103" s="77">
        <f t="shared" si="21"/>
        <v>1195.9</v>
      </c>
      <c r="O103" s="18">
        <v>15</v>
      </c>
      <c r="P103" s="18"/>
      <c r="Q103" s="20"/>
      <c r="R103" s="20"/>
      <c r="S103" s="87">
        <f t="shared" si="22"/>
        <v>600.2</v>
      </c>
      <c r="T103" s="4">
        <f t="shared" si="23"/>
        <v>595.7</v>
      </c>
      <c r="U103" s="4">
        <f t="shared" si="24"/>
        <v>0</v>
      </c>
    </row>
    <row r="104" spans="1:22" s="8" customFormat="1" ht="11.25" customHeight="1">
      <c r="A104" s="16">
        <v>77</v>
      </c>
      <c r="B104" s="23" t="s">
        <v>39</v>
      </c>
      <c r="C104" s="26" t="s">
        <v>66</v>
      </c>
      <c r="D104" s="23" t="s">
        <v>5</v>
      </c>
      <c r="E104" s="23" t="s">
        <v>8</v>
      </c>
      <c r="F104" s="25">
        <v>9</v>
      </c>
      <c r="G104" s="57" t="s">
        <v>14</v>
      </c>
      <c r="H104" s="59">
        <v>593.5</v>
      </c>
      <c r="I104" s="58">
        <v>0</v>
      </c>
      <c r="J104" s="58">
        <v>589.6</v>
      </c>
      <c r="K104" s="58">
        <v>0</v>
      </c>
      <c r="L104" s="58">
        <v>0</v>
      </c>
      <c r="M104" s="56">
        <f t="shared" si="20"/>
        <v>1183.1</v>
      </c>
      <c r="N104" s="77">
        <f t="shared" si="21"/>
        <v>1183.1</v>
      </c>
      <c r="O104" s="18">
        <v>16</v>
      </c>
      <c r="P104" s="18"/>
      <c r="Q104" s="20"/>
      <c r="R104" s="20"/>
      <c r="S104" s="87">
        <f t="shared" si="22"/>
        <v>593.5</v>
      </c>
      <c r="T104" s="4">
        <f t="shared" si="23"/>
        <v>589.6</v>
      </c>
      <c r="U104" s="4">
        <f t="shared" si="24"/>
        <v>0</v>
      </c>
      <c r="V104"/>
    </row>
    <row r="105" spans="1:21" s="8" customFormat="1" ht="11.25" customHeight="1">
      <c r="A105" s="16">
        <v>78</v>
      </c>
      <c r="B105" s="12" t="s">
        <v>248</v>
      </c>
      <c r="C105" s="9" t="s">
        <v>48</v>
      </c>
      <c r="D105" s="12" t="s">
        <v>5</v>
      </c>
      <c r="E105" s="12" t="s">
        <v>8</v>
      </c>
      <c r="F105" s="27">
        <v>9</v>
      </c>
      <c r="G105" s="55" t="s">
        <v>222</v>
      </c>
      <c r="H105" s="56">
        <v>363</v>
      </c>
      <c r="I105" s="56">
        <v>387.9</v>
      </c>
      <c r="J105" s="56">
        <v>365.8</v>
      </c>
      <c r="K105" s="56">
        <v>381.2</v>
      </c>
      <c r="L105" s="56">
        <v>0</v>
      </c>
      <c r="M105" s="56">
        <f t="shared" si="20"/>
        <v>1497.9</v>
      </c>
      <c r="N105" s="77">
        <f t="shared" si="21"/>
        <v>1134.8999999999999</v>
      </c>
      <c r="O105" s="18">
        <v>17</v>
      </c>
      <c r="P105" s="18"/>
      <c r="Q105" s="20"/>
      <c r="R105" s="20"/>
      <c r="S105" s="87">
        <f t="shared" si="22"/>
        <v>387.9</v>
      </c>
      <c r="T105" s="4">
        <f t="shared" si="23"/>
        <v>381.2</v>
      </c>
      <c r="U105" s="4">
        <f t="shared" si="24"/>
        <v>365.8</v>
      </c>
    </row>
    <row r="106" spans="1:21" s="8" customFormat="1" ht="11.25" customHeight="1">
      <c r="A106" s="16">
        <v>79</v>
      </c>
      <c r="B106" s="23" t="s">
        <v>496</v>
      </c>
      <c r="C106" s="26" t="s">
        <v>344</v>
      </c>
      <c r="D106" s="24" t="s">
        <v>5</v>
      </c>
      <c r="E106" s="23" t="s">
        <v>8</v>
      </c>
      <c r="F106" s="25">
        <v>9</v>
      </c>
      <c r="G106" s="57" t="s">
        <v>128</v>
      </c>
      <c r="H106" s="56">
        <v>0</v>
      </c>
      <c r="I106" s="56">
        <v>314.2</v>
      </c>
      <c r="J106" s="56">
        <v>372.8</v>
      </c>
      <c r="K106" s="56">
        <v>353.5</v>
      </c>
      <c r="L106" s="56">
        <v>0</v>
      </c>
      <c r="M106" s="56">
        <f t="shared" si="20"/>
        <v>1040.5</v>
      </c>
      <c r="N106" s="77">
        <f t="shared" si="21"/>
        <v>1040.5</v>
      </c>
      <c r="O106" s="18">
        <v>18</v>
      </c>
      <c r="P106" s="18"/>
      <c r="Q106" s="20"/>
      <c r="R106" s="91"/>
      <c r="S106" s="87">
        <f t="shared" si="22"/>
        <v>372.8</v>
      </c>
      <c r="T106" s="4">
        <f t="shared" si="23"/>
        <v>353.5</v>
      </c>
      <c r="U106" s="4">
        <f t="shared" si="24"/>
        <v>314.2</v>
      </c>
    </row>
    <row r="107" spans="1:21" s="8" customFormat="1" ht="11.25" customHeight="1">
      <c r="A107" s="16">
        <v>80</v>
      </c>
      <c r="B107" s="23" t="s">
        <v>440</v>
      </c>
      <c r="C107" s="26" t="s">
        <v>246</v>
      </c>
      <c r="D107" s="24" t="s">
        <v>5</v>
      </c>
      <c r="E107" s="23" t="s">
        <v>8</v>
      </c>
      <c r="F107" s="25">
        <v>9</v>
      </c>
      <c r="G107" s="57" t="s">
        <v>49</v>
      </c>
      <c r="H107" s="56">
        <v>535.6</v>
      </c>
      <c r="I107" s="56">
        <v>0</v>
      </c>
      <c r="J107" s="56">
        <v>0</v>
      </c>
      <c r="K107" s="56">
        <v>0</v>
      </c>
      <c r="L107" s="56">
        <v>0</v>
      </c>
      <c r="M107" s="56">
        <f t="shared" si="20"/>
        <v>535.6</v>
      </c>
      <c r="N107" s="77">
        <f t="shared" si="21"/>
        <v>535.6</v>
      </c>
      <c r="O107" s="18">
        <v>19</v>
      </c>
      <c r="P107" s="18"/>
      <c r="Q107" s="20"/>
      <c r="R107" s="91"/>
      <c r="S107" s="87">
        <f t="shared" si="22"/>
        <v>535.6</v>
      </c>
      <c r="T107" s="4">
        <f t="shared" si="23"/>
        <v>0</v>
      </c>
      <c r="U107" s="4">
        <f t="shared" si="24"/>
        <v>0</v>
      </c>
    </row>
    <row r="108" spans="1:21" s="8" customFormat="1" ht="11.25" customHeight="1">
      <c r="A108" s="16">
        <v>81</v>
      </c>
      <c r="B108" s="12" t="s">
        <v>73</v>
      </c>
      <c r="C108" s="9" t="s">
        <v>161</v>
      </c>
      <c r="D108" s="12" t="s">
        <v>5</v>
      </c>
      <c r="E108" s="12" t="s">
        <v>8</v>
      </c>
      <c r="F108" s="27">
        <v>9</v>
      </c>
      <c r="G108" s="55" t="s">
        <v>123</v>
      </c>
      <c r="H108" s="58">
        <v>0</v>
      </c>
      <c r="I108" s="58">
        <v>0</v>
      </c>
      <c r="J108" s="58">
        <v>342.9</v>
      </c>
      <c r="K108" s="58">
        <v>128</v>
      </c>
      <c r="L108" s="58">
        <v>0</v>
      </c>
      <c r="M108" s="56">
        <f t="shared" si="20"/>
        <v>470.9</v>
      </c>
      <c r="N108" s="77">
        <f t="shared" si="21"/>
        <v>470.9</v>
      </c>
      <c r="O108" s="18">
        <v>20</v>
      </c>
      <c r="P108" s="18"/>
      <c r="Q108" s="20"/>
      <c r="R108" s="20"/>
      <c r="S108" s="87">
        <f t="shared" si="22"/>
        <v>342.9</v>
      </c>
      <c r="T108" s="4">
        <f t="shared" si="23"/>
        <v>128</v>
      </c>
      <c r="U108" s="4">
        <f t="shared" si="24"/>
        <v>0</v>
      </c>
    </row>
    <row r="109" spans="1:21" s="8" customFormat="1" ht="11.25" customHeight="1">
      <c r="A109" s="16"/>
      <c r="B109" s="12"/>
      <c r="C109" s="9"/>
      <c r="D109" s="12"/>
      <c r="E109" s="12"/>
      <c r="F109" s="27"/>
      <c r="G109" s="55"/>
      <c r="H109" s="58"/>
      <c r="I109" s="58"/>
      <c r="J109" s="58"/>
      <c r="K109" s="58"/>
      <c r="L109" s="58"/>
      <c r="M109" s="56"/>
      <c r="N109" s="77"/>
      <c r="O109" s="18"/>
      <c r="P109" s="18"/>
      <c r="Q109" s="20"/>
      <c r="R109" s="20"/>
      <c r="S109" s="87"/>
      <c r="T109" s="4"/>
      <c r="U109" s="4"/>
    </row>
    <row r="110" spans="1:21" s="8" customFormat="1" ht="11.25" customHeight="1">
      <c r="A110" s="16">
        <v>82</v>
      </c>
      <c r="B110" s="12" t="s">
        <v>117</v>
      </c>
      <c r="C110" s="9" t="s">
        <v>24</v>
      </c>
      <c r="D110" s="12" t="s">
        <v>11</v>
      </c>
      <c r="E110" s="12" t="s">
        <v>8</v>
      </c>
      <c r="F110" s="27">
        <v>10</v>
      </c>
      <c r="G110" s="55" t="s">
        <v>146</v>
      </c>
      <c r="H110" s="56">
        <v>582.9</v>
      </c>
      <c r="I110" s="56">
        <v>0</v>
      </c>
      <c r="J110" s="56">
        <v>0</v>
      </c>
      <c r="K110" s="56">
        <v>583.5</v>
      </c>
      <c r="L110" s="56">
        <v>578.2</v>
      </c>
      <c r="M110" s="56">
        <f aca="true" t="shared" si="25" ref="M110:M125">SUM(H110:L110)</f>
        <v>1744.6000000000001</v>
      </c>
      <c r="N110" s="77">
        <f aca="true" t="shared" si="26" ref="N110:N125">SUM(S110:U110)</f>
        <v>1744.6000000000001</v>
      </c>
      <c r="O110" s="18">
        <v>1</v>
      </c>
      <c r="P110" s="18" t="s">
        <v>537</v>
      </c>
      <c r="Q110" s="20">
        <v>31</v>
      </c>
      <c r="R110" s="20">
        <v>1</v>
      </c>
      <c r="S110" s="87">
        <f aca="true" t="shared" si="27" ref="S110:S125">LARGE(H110:L110,1)</f>
        <v>583.5</v>
      </c>
      <c r="T110" s="4">
        <f aca="true" t="shared" si="28" ref="T110:T125">LARGE(H110:L110,2)</f>
        <v>582.9</v>
      </c>
      <c r="U110" s="4">
        <f aca="true" t="shared" si="29" ref="U110:U125">LARGE(H110:L110,3)</f>
        <v>578.2</v>
      </c>
    </row>
    <row r="111" spans="1:21" s="8" customFormat="1" ht="11.25" customHeight="1">
      <c r="A111" s="16">
        <v>83</v>
      </c>
      <c r="B111" s="12" t="s">
        <v>78</v>
      </c>
      <c r="C111" s="9" t="s">
        <v>24</v>
      </c>
      <c r="D111" s="12" t="s">
        <v>11</v>
      </c>
      <c r="E111" s="12" t="s">
        <v>8</v>
      </c>
      <c r="F111" s="27">
        <v>10</v>
      </c>
      <c r="G111" s="57" t="s">
        <v>14</v>
      </c>
      <c r="H111" s="58">
        <v>578.9</v>
      </c>
      <c r="I111" s="58">
        <v>569.3</v>
      </c>
      <c r="J111" s="58">
        <v>564.4</v>
      </c>
      <c r="K111" s="58">
        <v>577.4</v>
      </c>
      <c r="L111" s="58">
        <v>568.2</v>
      </c>
      <c r="M111" s="56">
        <f t="shared" si="25"/>
        <v>2858.2</v>
      </c>
      <c r="N111" s="77">
        <f t="shared" si="26"/>
        <v>1725.6</v>
      </c>
      <c r="O111" s="18">
        <v>2</v>
      </c>
      <c r="P111" s="18" t="s">
        <v>537</v>
      </c>
      <c r="Q111" s="20">
        <v>32</v>
      </c>
      <c r="R111" s="20">
        <v>2</v>
      </c>
      <c r="S111" s="87">
        <f t="shared" si="27"/>
        <v>578.9</v>
      </c>
      <c r="T111" s="4">
        <f t="shared" si="28"/>
        <v>577.4</v>
      </c>
      <c r="U111" s="4">
        <f t="shared" si="29"/>
        <v>569.3</v>
      </c>
    </row>
    <row r="112" spans="1:21" s="8" customFormat="1" ht="11.25" customHeight="1">
      <c r="A112" s="16">
        <v>84</v>
      </c>
      <c r="B112" s="12" t="s">
        <v>125</v>
      </c>
      <c r="C112" s="9" t="s">
        <v>152</v>
      </c>
      <c r="D112" s="12" t="s">
        <v>11</v>
      </c>
      <c r="E112" s="12" t="s">
        <v>8</v>
      </c>
      <c r="F112" s="27">
        <v>10</v>
      </c>
      <c r="G112" s="57" t="s">
        <v>14</v>
      </c>
      <c r="H112" s="58">
        <v>584.8</v>
      </c>
      <c r="I112" s="58">
        <v>538.2</v>
      </c>
      <c r="J112" s="58">
        <v>570.8</v>
      </c>
      <c r="K112" s="58">
        <v>569.6</v>
      </c>
      <c r="L112" s="58">
        <v>556.9</v>
      </c>
      <c r="M112" s="56">
        <f t="shared" si="25"/>
        <v>2820.3</v>
      </c>
      <c r="N112" s="77">
        <f t="shared" si="26"/>
        <v>1725.1999999999998</v>
      </c>
      <c r="O112" s="18">
        <v>3</v>
      </c>
      <c r="P112" s="18" t="s">
        <v>537</v>
      </c>
      <c r="Q112" s="20">
        <v>33</v>
      </c>
      <c r="R112" s="20">
        <v>3</v>
      </c>
      <c r="S112" s="87">
        <f t="shared" si="27"/>
        <v>584.8</v>
      </c>
      <c r="T112" s="4">
        <f t="shared" si="28"/>
        <v>570.8</v>
      </c>
      <c r="U112" s="4">
        <f t="shared" si="29"/>
        <v>569.6</v>
      </c>
    </row>
    <row r="113" spans="1:21" s="8" customFormat="1" ht="11.25" customHeight="1">
      <c r="A113" s="16">
        <v>85</v>
      </c>
      <c r="B113" s="12" t="s">
        <v>368</v>
      </c>
      <c r="C113" s="9" t="s">
        <v>24</v>
      </c>
      <c r="D113" s="12" t="s">
        <v>11</v>
      </c>
      <c r="E113" s="12" t="s">
        <v>8</v>
      </c>
      <c r="F113" s="27">
        <v>10</v>
      </c>
      <c r="G113" s="55" t="s">
        <v>50</v>
      </c>
      <c r="H113" s="56">
        <v>566.8</v>
      </c>
      <c r="I113" s="56">
        <v>573.2</v>
      </c>
      <c r="J113" s="56">
        <v>545.9</v>
      </c>
      <c r="K113" s="56">
        <v>569.2</v>
      </c>
      <c r="L113" s="56">
        <v>570.7</v>
      </c>
      <c r="M113" s="56">
        <f t="shared" si="25"/>
        <v>2825.8</v>
      </c>
      <c r="N113" s="77">
        <f t="shared" si="26"/>
        <v>1713.1000000000001</v>
      </c>
      <c r="O113" s="18">
        <v>4</v>
      </c>
      <c r="P113" s="18" t="s">
        <v>537</v>
      </c>
      <c r="Q113" s="20">
        <v>34</v>
      </c>
      <c r="R113" s="20">
        <v>4</v>
      </c>
      <c r="S113" s="87">
        <f t="shared" si="27"/>
        <v>573.2</v>
      </c>
      <c r="T113" s="4">
        <f t="shared" si="28"/>
        <v>570.7</v>
      </c>
      <c r="U113" s="4">
        <f t="shared" si="29"/>
        <v>569.2</v>
      </c>
    </row>
    <row r="114" spans="1:21" s="8" customFormat="1" ht="11.25" customHeight="1">
      <c r="A114" s="16">
        <v>86</v>
      </c>
      <c r="B114" s="23" t="s">
        <v>441</v>
      </c>
      <c r="C114" s="26" t="s">
        <v>80</v>
      </c>
      <c r="D114" s="23" t="s">
        <v>11</v>
      </c>
      <c r="E114" s="23" t="s">
        <v>8</v>
      </c>
      <c r="F114" s="25">
        <v>10</v>
      </c>
      <c r="G114" s="57" t="s">
        <v>40</v>
      </c>
      <c r="H114" s="58">
        <v>565.9</v>
      </c>
      <c r="I114" s="58">
        <v>561</v>
      </c>
      <c r="J114" s="58">
        <v>576.7</v>
      </c>
      <c r="K114" s="58">
        <v>0</v>
      </c>
      <c r="L114" s="58">
        <v>568.4</v>
      </c>
      <c r="M114" s="56">
        <f t="shared" si="25"/>
        <v>2272</v>
      </c>
      <c r="N114" s="77">
        <f t="shared" si="26"/>
        <v>1711</v>
      </c>
      <c r="O114" s="18">
        <v>5</v>
      </c>
      <c r="P114" s="18" t="s">
        <v>537</v>
      </c>
      <c r="Q114" s="20">
        <v>35</v>
      </c>
      <c r="R114" s="20">
        <v>5</v>
      </c>
      <c r="S114" s="87">
        <f t="shared" si="27"/>
        <v>576.7</v>
      </c>
      <c r="T114" s="4">
        <f t="shared" si="28"/>
        <v>568.4</v>
      </c>
      <c r="U114" s="4">
        <f t="shared" si="29"/>
        <v>565.9</v>
      </c>
    </row>
    <row r="115" spans="1:21" s="8" customFormat="1" ht="11.25" customHeight="1">
      <c r="A115" s="16">
        <v>87</v>
      </c>
      <c r="B115" s="12" t="s">
        <v>365</v>
      </c>
      <c r="C115" s="9" t="s">
        <v>177</v>
      </c>
      <c r="D115" s="12" t="s">
        <v>11</v>
      </c>
      <c r="E115" s="12" t="s">
        <v>8</v>
      </c>
      <c r="F115" s="27">
        <v>10</v>
      </c>
      <c r="G115" s="55" t="s">
        <v>54</v>
      </c>
      <c r="H115" s="58">
        <v>580.1</v>
      </c>
      <c r="I115" s="58">
        <v>0</v>
      </c>
      <c r="J115" s="58">
        <v>560.5</v>
      </c>
      <c r="K115" s="58">
        <v>546.3</v>
      </c>
      <c r="L115" s="58">
        <v>0</v>
      </c>
      <c r="M115" s="56">
        <f t="shared" si="25"/>
        <v>1686.8999999999999</v>
      </c>
      <c r="N115" s="77">
        <f t="shared" si="26"/>
        <v>1686.8999999999999</v>
      </c>
      <c r="O115" s="18">
        <v>6</v>
      </c>
      <c r="P115" s="18" t="s">
        <v>537</v>
      </c>
      <c r="Q115" s="20">
        <v>36</v>
      </c>
      <c r="R115" s="20">
        <v>6</v>
      </c>
      <c r="S115" s="87">
        <f t="shared" si="27"/>
        <v>580.1</v>
      </c>
      <c r="T115" s="4">
        <f t="shared" si="28"/>
        <v>560.5</v>
      </c>
      <c r="U115" s="4">
        <f t="shared" si="29"/>
        <v>546.3</v>
      </c>
    </row>
    <row r="116" spans="1:21" s="8" customFormat="1" ht="11.25" customHeight="1">
      <c r="A116" s="16">
        <v>88</v>
      </c>
      <c r="B116" s="35" t="s">
        <v>116</v>
      </c>
      <c r="C116" s="36" t="s">
        <v>51</v>
      </c>
      <c r="D116" s="35" t="s">
        <v>11</v>
      </c>
      <c r="E116" s="35" t="s">
        <v>8</v>
      </c>
      <c r="F116" s="27">
        <v>10</v>
      </c>
      <c r="G116" s="60" t="s">
        <v>54</v>
      </c>
      <c r="H116" s="58">
        <v>561.1</v>
      </c>
      <c r="I116" s="58">
        <v>0</v>
      </c>
      <c r="J116" s="58">
        <v>549</v>
      </c>
      <c r="K116" s="58">
        <v>560.2</v>
      </c>
      <c r="L116" s="58">
        <v>561</v>
      </c>
      <c r="M116" s="56">
        <f t="shared" si="25"/>
        <v>2231.3</v>
      </c>
      <c r="N116" s="77">
        <f t="shared" si="26"/>
        <v>1682.3</v>
      </c>
      <c r="O116" s="18">
        <v>7</v>
      </c>
      <c r="P116" s="18" t="s">
        <v>537</v>
      </c>
      <c r="Q116" s="20">
        <v>37</v>
      </c>
      <c r="R116" s="20">
        <v>7</v>
      </c>
      <c r="S116" s="87">
        <f t="shared" si="27"/>
        <v>561.1</v>
      </c>
      <c r="T116" s="4">
        <f t="shared" si="28"/>
        <v>561</v>
      </c>
      <c r="U116" s="4">
        <f t="shared" si="29"/>
        <v>560.2</v>
      </c>
    </row>
    <row r="117" spans="1:21" s="8" customFormat="1" ht="11.25" customHeight="1">
      <c r="A117" s="16">
        <v>89</v>
      </c>
      <c r="B117" s="12" t="s">
        <v>278</v>
      </c>
      <c r="C117" s="9" t="s">
        <v>279</v>
      </c>
      <c r="D117" s="12" t="s">
        <v>11</v>
      </c>
      <c r="E117" s="12" t="s">
        <v>8</v>
      </c>
      <c r="F117" s="27">
        <v>10</v>
      </c>
      <c r="G117" s="55" t="s">
        <v>107</v>
      </c>
      <c r="H117" s="56">
        <v>538.3</v>
      </c>
      <c r="I117" s="56">
        <v>562.1</v>
      </c>
      <c r="J117" s="56">
        <v>545.8</v>
      </c>
      <c r="K117" s="56">
        <v>547.4</v>
      </c>
      <c r="L117" s="56">
        <v>546.8</v>
      </c>
      <c r="M117" s="56">
        <f t="shared" si="25"/>
        <v>2740.3999999999996</v>
      </c>
      <c r="N117" s="77">
        <f t="shared" si="26"/>
        <v>1656.3</v>
      </c>
      <c r="O117" s="18">
        <v>8</v>
      </c>
      <c r="P117" s="18"/>
      <c r="Q117" s="20"/>
      <c r="R117" s="20"/>
      <c r="S117" s="87">
        <f t="shared" si="27"/>
        <v>562.1</v>
      </c>
      <c r="T117" s="4">
        <f t="shared" si="28"/>
        <v>547.4</v>
      </c>
      <c r="U117" s="4">
        <f t="shared" si="29"/>
        <v>546.8</v>
      </c>
    </row>
    <row r="118" spans="1:21" s="8" customFormat="1" ht="11.25" customHeight="1">
      <c r="A118" s="16">
        <v>90</v>
      </c>
      <c r="B118" s="12" t="s">
        <v>133</v>
      </c>
      <c r="C118" s="9" t="s">
        <v>246</v>
      </c>
      <c r="D118" s="12" t="s">
        <v>11</v>
      </c>
      <c r="E118" s="12" t="s">
        <v>8</v>
      </c>
      <c r="F118" s="27">
        <v>10</v>
      </c>
      <c r="G118" s="55" t="s">
        <v>54</v>
      </c>
      <c r="H118" s="58">
        <v>545.2</v>
      </c>
      <c r="I118" s="58">
        <v>0</v>
      </c>
      <c r="J118" s="58">
        <v>532.5</v>
      </c>
      <c r="K118" s="58">
        <v>531.7</v>
      </c>
      <c r="L118" s="58">
        <v>549.9</v>
      </c>
      <c r="M118" s="56">
        <f t="shared" si="25"/>
        <v>2159.3</v>
      </c>
      <c r="N118" s="77">
        <f t="shared" si="26"/>
        <v>1627.6</v>
      </c>
      <c r="O118" s="18">
        <v>9</v>
      </c>
      <c r="P118" s="18"/>
      <c r="Q118" s="20"/>
      <c r="R118" s="20"/>
      <c r="S118" s="87">
        <f t="shared" si="27"/>
        <v>549.9</v>
      </c>
      <c r="T118" s="4">
        <f t="shared" si="28"/>
        <v>545.2</v>
      </c>
      <c r="U118" s="4">
        <f t="shared" si="29"/>
        <v>532.5</v>
      </c>
    </row>
    <row r="119" spans="1:21" s="8" customFormat="1" ht="11.25" customHeight="1">
      <c r="A119" s="16">
        <v>91</v>
      </c>
      <c r="B119" s="12" t="s">
        <v>88</v>
      </c>
      <c r="C119" s="9" t="s">
        <v>12</v>
      </c>
      <c r="D119" s="12" t="s">
        <v>11</v>
      </c>
      <c r="E119" s="12" t="s">
        <v>8</v>
      </c>
      <c r="F119" s="27">
        <v>10</v>
      </c>
      <c r="G119" s="55" t="s">
        <v>149</v>
      </c>
      <c r="H119" s="58">
        <v>512.5</v>
      </c>
      <c r="I119" s="58">
        <v>509.4</v>
      </c>
      <c r="J119" s="58">
        <v>507.9</v>
      </c>
      <c r="K119" s="58">
        <v>486.4</v>
      </c>
      <c r="L119" s="58">
        <v>519.9</v>
      </c>
      <c r="M119" s="56">
        <f t="shared" si="25"/>
        <v>2536.1</v>
      </c>
      <c r="N119" s="77">
        <f t="shared" si="26"/>
        <v>1541.8000000000002</v>
      </c>
      <c r="O119" s="18">
        <v>10</v>
      </c>
      <c r="P119" s="50"/>
      <c r="Q119" s="94"/>
      <c r="R119" s="20"/>
      <c r="S119" s="87">
        <f t="shared" si="27"/>
        <v>519.9</v>
      </c>
      <c r="T119" s="4">
        <f t="shared" si="28"/>
        <v>512.5</v>
      </c>
      <c r="U119" s="4">
        <f t="shared" si="29"/>
        <v>509.4</v>
      </c>
    </row>
    <row r="120" spans="1:22" s="8" customFormat="1" ht="11.25" customHeight="1">
      <c r="A120" s="16">
        <v>92</v>
      </c>
      <c r="B120" s="12" t="s">
        <v>173</v>
      </c>
      <c r="C120" s="9" t="s">
        <v>174</v>
      </c>
      <c r="D120" s="12" t="s">
        <v>11</v>
      </c>
      <c r="E120" s="12" t="s">
        <v>8</v>
      </c>
      <c r="F120" s="27">
        <v>10</v>
      </c>
      <c r="G120" s="9" t="s">
        <v>35</v>
      </c>
      <c r="H120" s="56">
        <v>0</v>
      </c>
      <c r="I120" s="58">
        <v>517.7</v>
      </c>
      <c r="J120" s="58">
        <v>375.7</v>
      </c>
      <c r="K120" s="58">
        <v>495</v>
      </c>
      <c r="L120" s="58">
        <v>497.7</v>
      </c>
      <c r="M120" s="56">
        <f t="shared" si="25"/>
        <v>1886.1000000000001</v>
      </c>
      <c r="N120" s="77">
        <f t="shared" si="26"/>
        <v>1510.4</v>
      </c>
      <c r="O120" s="18">
        <v>11</v>
      </c>
      <c r="P120" s="18"/>
      <c r="Q120" s="20"/>
      <c r="R120" s="20"/>
      <c r="S120" s="87">
        <f t="shared" si="27"/>
        <v>517.7</v>
      </c>
      <c r="T120" s="4">
        <f t="shared" si="28"/>
        <v>497.7</v>
      </c>
      <c r="U120" s="4">
        <f t="shared" si="29"/>
        <v>495</v>
      </c>
      <c r="V120"/>
    </row>
    <row r="121" spans="1:21" s="8" customFormat="1" ht="11.25" customHeight="1">
      <c r="A121" s="16">
        <v>93</v>
      </c>
      <c r="B121" s="12" t="s">
        <v>249</v>
      </c>
      <c r="C121" s="9" t="s">
        <v>250</v>
      </c>
      <c r="D121" s="12" t="s">
        <v>11</v>
      </c>
      <c r="E121" s="12" t="s">
        <v>8</v>
      </c>
      <c r="F121" s="27">
        <v>10</v>
      </c>
      <c r="G121" s="55" t="s">
        <v>102</v>
      </c>
      <c r="H121" s="58">
        <v>448.6</v>
      </c>
      <c r="I121" s="58">
        <v>473.5</v>
      </c>
      <c r="J121" s="58">
        <v>457.9</v>
      </c>
      <c r="K121" s="58">
        <v>0</v>
      </c>
      <c r="L121" s="58">
        <v>467.9</v>
      </c>
      <c r="M121" s="56">
        <f t="shared" si="25"/>
        <v>1847.9</v>
      </c>
      <c r="N121" s="77">
        <f t="shared" si="26"/>
        <v>1399.3</v>
      </c>
      <c r="O121" s="18">
        <v>12</v>
      </c>
      <c r="P121" s="18"/>
      <c r="Q121" s="20"/>
      <c r="R121" s="20"/>
      <c r="S121" s="87">
        <f t="shared" si="27"/>
        <v>473.5</v>
      </c>
      <c r="T121" s="4">
        <f t="shared" si="28"/>
        <v>467.9</v>
      </c>
      <c r="U121" s="4">
        <f t="shared" si="29"/>
        <v>457.9</v>
      </c>
    </row>
    <row r="122" spans="1:21" s="8" customFormat="1" ht="11.25" customHeight="1">
      <c r="A122" s="16">
        <v>94</v>
      </c>
      <c r="B122" s="23" t="s">
        <v>426</v>
      </c>
      <c r="C122" s="26" t="s">
        <v>80</v>
      </c>
      <c r="D122" s="23" t="s">
        <v>11</v>
      </c>
      <c r="E122" s="23" t="s">
        <v>8</v>
      </c>
      <c r="F122" s="25">
        <v>10</v>
      </c>
      <c r="G122" s="57" t="s">
        <v>128</v>
      </c>
      <c r="H122" s="58">
        <v>467.1</v>
      </c>
      <c r="I122" s="58">
        <v>0</v>
      </c>
      <c r="J122" s="58">
        <v>0</v>
      </c>
      <c r="K122" s="58">
        <v>447</v>
      </c>
      <c r="L122" s="58">
        <v>465.3</v>
      </c>
      <c r="M122" s="56">
        <f t="shared" si="25"/>
        <v>1379.4</v>
      </c>
      <c r="N122" s="77">
        <f t="shared" si="26"/>
        <v>1379.4</v>
      </c>
      <c r="O122" s="18">
        <v>13</v>
      </c>
      <c r="P122" s="18"/>
      <c r="Q122" s="20"/>
      <c r="R122" s="20"/>
      <c r="S122" s="87">
        <f t="shared" si="27"/>
        <v>467.1</v>
      </c>
      <c r="T122" s="4">
        <f t="shared" si="28"/>
        <v>465.3</v>
      </c>
      <c r="U122" s="4">
        <f t="shared" si="29"/>
        <v>447</v>
      </c>
    </row>
    <row r="123" spans="1:21" s="8" customFormat="1" ht="11.25" customHeight="1">
      <c r="A123" s="16">
        <v>95</v>
      </c>
      <c r="B123" s="12" t="s">
        <v>248</v>
      </c>
      <c r="C123" s="9" t="s">
        <v>51</v>
      </c>
      <c r="D123" s="12" t="s">
        <v>11</v>
      </c>
      <c r="E123" s="12" t="s">
        <v>8</v>
      </c>
      <c r="F123" s="27">
        <v>10</v>
      </c>
      <c r="G123" s="55" t="s">
        <v>222</v>
      </c>
      <c r="H123" s="58">
        <v>456.3</v>
      </c>
      <c r="I123" s="58">
        <v>454.2</v>
      </c>
      <c r="J123" s="58">
        <v>434.6</v>
      </c>
      <c r="K123" s="58">
        <v>415.5</v>
      </c>
      <c r="L123" s="58">
        <v>415.5</v>
      </c>
      <c r="M123" s="56">
        <f t="shared" si="25"/>
        <v>2176.1</v>
      </c>
      <c r="N123" s="77">
        <f t="shared" si="26"/>
        <v>1345.1</v>
      </c>
      <c r="O123" s="18">
        <v>14</v>
      </c>
      <c r="P123" s="18"/>
      <c r="Q123" s="20"/>
      <c r="R123" s="20"/>
      <c r="S123" s="87">
        <f t="shared" si="27"/>
        <v>456.3</v>
      </c>
      <c r="T123" s="4">
        <f t="shared" si="28"/>
        <v>454.2</v>
      </c>
      <c r="U123" s="4">
        <f t="shared" si="29"/>
        <v>434.6</v>
      </c>
    </row>
    <row r="124" spans="1:21" s="8" customFormat="1" ht="11.25" customHeight="1">
      <c r="A124" s="16">
        <v>96</v>
      </c>
      <c r="B124" s="12" t="s">
        <v>362</v>
      </c>
      <c r="C124" s="9" t="s">
        <v>352</v>
      </c>
      <c r="D124" s="12" t="s">
        <v>11</v>
      </c>
      <c r="E124" s="12" t="s">
        <v>8</v>
      </c>
      <c r="F124" s="27">
        <v>10</v>
      </c>
      <c r="G124" s="55" t="s">
        <v>123</v>
      </c>
      <c r="H124" s="58">
        <v>389.7</v>
      </c>
      <c r="I124" s="58">
        <v>0</v>
      </c>
      <c r="J124" s="58">
        <v>0</v>
      </c>
      <c r="K124" s="58">
        <v>336.8</v>
      </c>
      <c r="L124" s="58">
        <v>410</v>
      </c>
      <c r="M124" s="56">
        <f t="shared" si="25"/>
        <v>1136.5</v>
      </c>
      <c r="N124" s="77">
        <f t="shared" si="26"/>
        <v>1136.5</v>
      </c>
      <c r="O124" s="18">
        <v>15</v>
      </c>
      <c r="P124" s="18"/>
      <c r="Q124" s="20"/>
      <c r="R124" s="20"/>
      <c r="S124" s="87">
        <f t="shared" si="27"/>
        <v>410</v>
      </c>
      <c r="T124" s="4">
        <f t="shared" si="28"/>
        <v>389.7</v>
      </c>
      <c r="U124" s="4">
        <f t="shared" si="29"/>
        <v>336.8</v>
      </c>
    </row>
    <row r="125" spans="1:21" s="8" customFormat="1" ht="11.25" customHeight="1">
      <c r="A125" s="16">
        <v>97</v>
      </c>
      <c r="B125" s="12" t="s">
        <v>405</v>
      </c>
      <c r="C125" s="9" t="s">
        <v>406</v>
      </c>
      <c r="D125" s="12" t="s">
        <v>11</v>
      </c>
      <c r="E125" s="12" t="s">
        <v>8</v>
      </c>
      <c r="F125" s="27">
        <v>10</v>
      </c>
      <c r="G125" s="55" t="s">
        <v>107</v>
      </c>
      <c r="H125" s="58">
        <v>301.6</v>
      </c>
      <c r="I125" s="58">
        <v>0</v>
      </c>
      <c r="J125" s="58">
        <v>0</v>
      </c>
      <c r="K125" s="58">
        <v>0</v>
      </c>
      <c r="L125" s="58">
        <v>0</v>
      </c>
      <c r="M125" s="56">
        <f t="shared" si="25"/>
        <v>301.6</v>
      </c>
      <c r="N125" s="77">
        <f t="shared" si="26"/>
        <v>301.6</v>
      </c>
      <c r="O125" s="18">
        <v>16</v>
      </c>
      <c r="P125" s="18"/>
      <c r="Q125" s="20"/>
      <c r="R125" s="20"/>
      <c r="S125" s="87">
        <f t="shared" si="27"/>
        <v>301.6</v>
      </c>
      <c r="T125" s="4">
        <f t="shared" si="28"/>
        <v>0</v>
      </c>
      <c r="U125" s="4">
        <f t="shared" si="29"/>
        <v>0</v>
      </c>
    </row>
    <row r="126" spans="1:21" s="8" customFormat="1" ht="11.25" customHeight="1">
      <c r="A126" s="16"/>
      <c r="B126" s="12"/>
      <c r="C126" s="9"/>
      <c r="D126" s="12"/>
      <c r="E126" s="12"/>
      <c r="F126" s="27"/>
      <c r="G126" s="55"/>
      <c r="H126" s="58"/>
      <c r="I126" s="58"/>
      <c r="J126" s="58"/>
      <c r="K126" s="58"/>
      <c r="L126" s="58"/>
      <c r="M126" s="56"/>
      <c r="N126" s="77"/>
      <c r="O126" s="16"/>
      <c r="P126" s="18"/>
      <c r="Q126" s="20"/>
      <c r="R126" s="20"/>
      <c r="S126" s="87"/>
      <c r="T126" s="4"/>
      <c r="U126" s="4"/>
    </row>
    <row r="127" spans="1:21" s="8" customFormat="1" ht="11.25" customHeight="1">
      <c r="A127" s="16">
        <v>98</v>
      </c>
      <c r="B127" s="78" t="s">
        <v>39</v>
      </c>
      <c r="C127" s="57" t="s">
        <v>70</v>
      </c>
      <c r="D127" s="78" t="s">
        <v>17</v>
      </c>
      <c r="E127" s="78" t="s">
        <v>8</v>
      </c>
      <c r="F127" s="85">
        <v>11</v>
      </c>
      <c r="G127" s="57" t="s">
        <v>14</v>
      </c>
      <c r="H127" s="58">
        <v>586.4</v>
      </c>
      <c r="I127" s="58">
        <v>596.2</v>
      </c>
      <c r="J127" s="58">
        <v>586.2</v>
      </c>
      <c r="K127" s="58">
        <v>592</v>
      </c>
      <c r="L127" s="58">
        <v>594.4</v>
      </c>
      <c r="M127" s="56">
        <f aca="true" t="shared" si="30" ref="M127:M145">SUM(H127:L127)</f>
        <v>2955.2000000000003</v>
      </c>
      <c r="N127" s="77">
        <f aca="true" t="shared" si="31" ref="N127:N145">SUM(S127:U127)</f>
        <v>1782.6</v>
      </c>
      <c r="O127" s="82">
        <v>1</v>
      </c>
      <c r="P127" s="58" t="s">
        <v>537</v>
      </c>
      <c r="Q127" s="96">
        <v>38</v>
      </c>
      <c r="R127" s="92"/>
      <c r="S127" s="89">
        <f aca="true" t="shared" si="32" ref="S127:S145">LARGE(H127:L127,1)</f>
        <v>596.2</v>
      </c>
      <c r="T127" s="54">
        <f aca="true" t="shared" si="33" ref="T127:T145">LARGE(H127:L127,2)</f>
        <v>594.4</v>
      </c>
      <c r="U127" s="54">
        <f aca="true" t="shared" si="34" ref="U127:U145">LARGE(H127:L127,3)</f>
        <v>592</v>
      </c>
    </row>
    <row r="128" spans="1:21" s="8" customFormat="1" ht="11.25" customHeight="1">
      <c r="A128" s="16">
        <v>99</v>
      </c>
      <c r="B128" s="79" t="s">
        <v>178</v>
      </c>
      <c r="C128" s="55" t="s">
        <v>29</v>
      </c>
      <c r="D128" s="79" t="s">
        <v>17</v>
      </c>
      <c r="E128" s="79" t="s">
        <v>8</v>
      </c>
      <c r="F128" s="85">
        <v>11</v>
      </c>
      <c r="G128" s="57" t="s">
        <v>41</v>
      </c>
      <c r="H128" s="58">
        <v>559.5</v>
      </c>
      <c r="I128" s="58">
        <v>561.5</v>
      </c>
      <c r="J128" s="58">
        <v>561.9</v>
      </c>
      <c r="K128" s="58">
        <v>549.6</v>
      </c>
      <c r="L128" s="58">
        <v>0</v>
      </c>
      <c r="M128" s="56">
        <f t="shared" si="30"/>
        <v>2232.5</v>
      </c>
      <c r="N128" s="77">
        <f t="shared" si="31"/>
        <v>1682.9</v>
      </c>
      <c r="O128" s="82">
        <v>2</v>
      </c>
      <c r="P128" s="58" t="s">
        <v>537</v>
      </c>
      <c r="Q128" s="96">
        <v>39</v>
      </c>
      <c r="R128" s="92"/>
      <c r="S128" s="89">
        <f t="shared" si="32"/>
        <v>561.9</v>
      </c>
      <c r="T128" s="54">
        <f t="shared" si="33"/>
        <v>561.5</v>
      </c>
      <c r="U128" s="54">
        <f t="shared" si="34"/>
        <v>559.5</v>
      </c>
    </row>
    <row r="129" spans="1:21" s="8" customFormat="1" ht="11.25" customHeight="1">
      <c r="A129" s="16">
        <v>100</v>
      </c>
      <c r="B129" s="79" t="s">
        <v>110</v>
      </c>
      <c r="C129" s="55" t="s">
        <v>111</v>
      </c>
      <c r="D129" s="79" t="s">
        <v>17</v>
      </c>
      <c r="E129" s="79" t="s">
        <v>8</v>
      </c>
      <c r="F129" s="85">
        <v>11</v>
      </c>
      <c r="G129" s="57" t="s">
        <v>364</v>
      </c>
      <c r="H129" s="58">
        <v>553.4</v>
      </c>
      <c r="I129" s="58">
        <v>0</v>
      </c>
      <c r="J129" s="58">
        <v>549.6</v>
      </c>
      <c r="K129" s="58">
        <v>530.6</v>
      </c>
      <c r="L129" s="58">
        <v>563.6</v>
      </c>
      <c r="M129" s="56">
        <f t="shared" si="30"/>
        <v>2197.2</v>
      </c>
      <c r="N129" s="77">
        <f t="shared" si="31"/>
        <v>1666.6</v>
      </c>
      <c r="O129" s="82">
        <v>3</v>
      </c>
      <c r="P129" s="58" t="s">
        <v>537</v>
      </c>
      <c r="Q129" s="96">
        <v>40</v>
      </c>
      <c r="R129" s="92"/>
      <c r="S129" s="89">
        <f t="shared" si="32"/>
        <v>563.6</v>
      </c>
      <c r="T129" s="54">
        <f t="shared" si="33"/>
        <v>553.4</v>
      </c>
      <c r="U129" s="54">
        <f t="shared" si="34"/>
        <v>549.6</v>
      </c>
    </row>
    <row r="130" spans="1:22" s="8" customFormat="1" ht="11.25" customHeight="1">
      <c r="A130" s="16">
        <v>101</v>
      </c>
      <c r="B130" s="78" t="s">
        <v>90</v>
      </c>
      <c r="C130" s="57" t="s">
        <v>21</v>
      </c>
      <c r="D130" s="78" t="s">
        <v>17</v>
      </c>
      <c r="E130" s="78" t="s">
        <v>8</v>
      </c>
      <c r="F130" s="85">
        <v>11</v>
      </c>
      <c r="G130" s="57" t="s">
        <v>82</v>
      </c>
      <c r="H130" s="58">
        <v>533.1</v>
      </c>
      <c r="I130" s="58">
        <v>541.1</v>
      </c>
      <c r="J130" s="58">
        <v>501.9</v>
      </c>
      <c r="K130" s="58">
        <v>551.7</v>
      </c>
      <c r="L130" s="58">
        <v>540.1</v>
      </c>
      <c r="M130" s="56">
        <f t="shared" si="30"/>
        <v>2667.9</v>
      </c>
      <c r="N130" s="77">
        <f t="shared" si="31"/>
        <v>1632.9</v>
      </c>
      <c r="O130" s="82">
        <v>4</v>
      </c>
      <c r="P130" s="58" t="s">
        <v>537</v>
      </c>
      <c r="Q130" s="96">
        <v>41</v>
      </c>
      <c r="R130" s="92"/>
      <c r="S130" s="89">
        <f t="shared" si="32"/>
        <v>551.7</v>
      </c>
      <c r="T130" s="54">
        <f t="shared" si="33"/>
        <v>541.1</v>
      </c>
      <c r="U130" s="54">
        <f t="shared" si="34"/>
        <v>540.1</v>
      </c>
      <c r="V130"/>
    </row>
    <row r="131" spans="1:21" s="8" customFormat="1" ht="11.25" customHeight="1">
      <c r="A131" s="16">
        <v>102</v>
      </c>
      <c r="B131" s="79" t="s">
        <v>269</v>
      </c>
      <c r="C131" s="55" t="s">
        <v>270</v>
      </c>
      <c r="D131" s="79" t="s">
        <v>17</v>
      </c>
      <c r="E131" s="79" t="s">
        <v>8</v>
      </c>
      <c r="F131" s="85">
        <v>11</v>
      </c>
      <c r="G131" s="57" t="s">
        <v>89</v>
      </c>
      <c r="H131" s="58">
        <v>540</v>
      </c>
      <c r="I131" s="58">
        <v>542.4</v>
      </c>
      <c r="J131" s="58">
        <v>540.7</v>
      </c>
      <c r="K131" s="58">
        <v>533.3</v>
      </c>
      <c r="L131" s="58">
        <v>534.5</v>
      </c>
      <c r="M131" s="56">
        <f t="shared" si="30"/>
        <v>2690.9</v>
      </c>
      <c r="N131" s="77">
        <f t="shared" si="31"/>
        <v>1623.1</v>
      </c>
      <c r="O131" s="82">
        <v>5</v>
      </c>
      <c r="P131" s="58" t="s">
        <v>537</v>
      </c>
      <c r="Q131" s="96">
        <v>42</v>
      </c>
      <c r="R131" s="92"/>
      <c r="S131" s="89">
        <f t="shared" si="32"/>
        <v>542.4</v>
      </c>
      <c r="T131" s="54">
        <f t="shared" si="33"/>
        <v>540.7</v>
      </c>
      <c r="U131" s="54">
        <f t="shared" si="34"/>
        <v>540</v>
      </c>
    </row>
    <row r="132" spans="1:21" s="8" customFormat="1" ht="11.25" customHeight="1">
      <c r="A132" s="16">
        <v>103</v>
      </c>
      <c r="B132" s="78" t="s">
        <v>228</v>
      </c>
      <c r="C132" s="57" t="s">
        <v>229</v>
      </c>
      <c r="D132" s="78" t="s">
        <v>17</v>
      </c>
      <c r="E132" s="78" t="s">
        <v>8</v>
      </c>
      <c r="F132" s="85">
        <v>11</v>
      </c>
      <c r="G132" s="57" t="s">
        <v>44</v>
      </c>
      <c r="H132" s="58">
        <v>548.9</v>
      </c>
      <c r="I132" s="58">
        <v>0</v>
      </c>
      <c r="J132" s="58">
        <v>524.9</v>
      </c>
      <c r="K132" s="58">
        <v>524.7</v>
      </c>
      <c r="L132" s="58">
        <v>542.8</v>
      </c>
      <c r="M132" s="56">
        <f t="shared" si="30"/>
        <v>2141.3</v>
      </c>
      <c r="N132" s="77">
        <f t="shared" si="31"/>
        <v>1616.6</v>
      </c>
      <c r="O132" s="82">
        <v>6</v>
      </c>
      <c r="P132" s="58" t="s">
        <v>538</v>
      </c>
      <c r="Q132" s="96" t="s">
        <v>109</v>
      </c>
      <c r="R132" s="92"/>
      <c r="S132" s="89">
        <f t="shared" si="32"/>
        <v>548.9</v>
      </c>
      <c r="T132" s="54">
        <f t="shared" si="33"/>
        <v>542.8</v>
      </c>
      <c r="U132" s="54">
        <f t="shared" si="34"/>
        <v>524.9</v>
      </c>
    </row>
    <row r="133" spans="1:21" s="8" customFormat="1" ht="11.25" customHeight="1">
      <c r="A133" s="16">
        <v>104</v>
      </c>
      <c r="B133" s="79" t="s">
        <v>76</v>
      </c>
      <c r="C133" s="55" t="s">
        <v>23</v>
      </c>
      <c r="D133" s="79" t="s">
        <v>17</v>
      </c>
      <c r="E133" s="79" t="s">
        <v>8</v>
      </c>
      <c r="F133" s="85">
        <v>11</v>
      </c>
      <c r="G133" s="57" t="s">
        <v>40</v>
      </c>
      <c r="H133" s="58">
        <v>530.4</v>
      </c>
      <c r="I133" s="58">
        <v>546.2</v>
      </c>
      <c r="J133" s="58">
        <v>522.8</v>
      </c>
      <c r="K133" s="58">
        <v>0</v>
      </c>
      <c r="L133" s="58">
        <v>520.9</v>
      </c>
      <c r="M133" s="56">
        <f t="shared" si="30"/>
        <v>2120.2999999999997</v>
      </c>
      <c r="N133" s="77">
        <f t="shared" si="31"/>
        <v>1599.3999999999999</v>
      </c>
      <c r="O133" s="82">
        <v>7</v>
      </c>
      <c r="P133" s="58"/>
      <c r="Q133" s="96"/>
      <c r="R133" s="92"/>
      <c r="S133" s="89">
        <f t="shared" si="32"/>
        <v>546.2</v>
      </c>
      <c r="T133" s="54">
        <f t="shared" si="33"/>
        <v>530.4</v>
      </c>
      <c r="U133" s="54">
        <f t="shared" si="34"/>
        <v>522.8</v>
      </c>
    </row>
    <row r="134" spans="1:21" s="8" customFormat="1" ht="11.25" customHeight="1">
      <c r="A134" s="16">
        <v>105</v>
      </c>
      <c r="B134" s="79" t="s">
        <v>409</v>
      </c>
      <c r="C134" s="55" t="s">
        <v>237</v>
      </c>
      <c r="D134" s="79" t="s">
        <v>17</v>
      </c>
      <c r="E134" s="79" t="s">
        <v>8</v>
      </c>
      <c r="F134" s="85">
        <v>11</v>
      </c>
      <c r="G134" s="55" t="s">
        <v>459</v>
      </c>
      <c r="H134" s="56">
        <v>524.6</v>
      </c>
      <c r="I134" s="56">
        <v>530.6</v>
      </c>
      <c r="J134" s="56">
        <v>514.5</v>
      </c>
      <c r="K134" s="56">
        <v>507.2</v>
      </c>
      <c r="L134" s="56">
        <v>541.8</v>
      </c>
      <c r="M134" s="56">
        <f t="shared" si="30"/>
        <v>2618.7</v>
      </c>
      <c r="N134" s="77">
        <f t="shared" si="31"/>
        <v>1597</v>
      </c>
      <c r="O134" s="82">
        <v>8</v>
      </c>
      <c r="P134" s="58"/>
      <c r="Q134" s="96"/>
      <c r="R134" s="92"/>
      <c r="S134" s="89">
        <f t="shared" si="32"/>
        <v>541.8</v>
      </c>
      <c r="T134" s="54">
        <f t="shared" si="33"/>
        <v>530.6</v>
      </c>
      <c r="U134" s="54">
        <f t="shared" si="34"/>
        <v>524.6</v>
      </c>
    </row>
    <row r="135" spans="1:21" s="8" customFormat="1" ht="11.25" customHeight="1">
      <c r="A135" s="16">
        <v>106</v>
      </c>
      <c r="B135" s="79" t="s">
        <v>52</v>
      </c>
      <c r="C135" s="55" t="s">
        <v>18</v>
      </c>
      <c r="D135" s="79" t="s">
        <v>17</v>
      </c>
      <c r="E135" s="79" t="s">
        <v>8</v>
      </c>
      <c r="F135" s="85">
        <v>11</v>
      </c>
      <c r="G135" s="57" t="s">
        <v>41</v>
      </c>
      <c r="H135" s="58">
        <v>0</v>
      </c>
      <c r="I135" s="58">
        <v>0</v>
      </c>
      <c r="J135" s="58">
        <v>520.9</v>
      </c>
      <c r="K135" s="58">
        <v>516.8</v>
      </c>
      <c r="L135" s="58">
        <v>538.9</v>
      </c>
      <c r="M135" s="56">
        <f t="shared" si="30"/>
        <v>1576.6</v>
      </c>
      <c r="N135" s="77">
        <f t="shared" si="31"/>
        <v>1576.6</v>
      </c>
      <c r="O135" s="82">
        <v>9</v>
      </c>
      <c r="P135" s="58"/>
      <c r="Q135" s="96"/>
      <c r="R135" s="92"/>
      <c r="S135" s="89">
        <f t="shared" si="32"/>
        <v>538.9</v>
      </c>
      <c r="T135" s="54">
        <f t="shared" si="33"/>
        <v>520.9</v>
      </c>
      <c r="U135" s="54">
        <f t="shared" si="34"/>
        <v>516.8</v>
      </c>
    </row>
    <row r="136" spans="1:21" s="8" customFormat="1" ht="11.25" customHeight="1">
      <c r="A136" s="16">
        <v>107</v>
      </c>
      <c r="B136" s="79" t="s">
        <v>148</v>
      </c>
      <c r="C136" s="55" t="s">
        <v>87</v>
      </c>
      <c r="D136" s="79" t="s">
        <v>17</v>
      </c>
      <c r="E136" s="79" t="s">
        <v>8</v>
      </c>
      <c r="F136" s="85">
        <v>11</v>
      </c>
      <c r="G136" s="57" t="s">
        <v>147</v>
      </c>
      <c r="H136" s="58">
        <v>519.1</v>
      </c>
      <c r="I136" s="58">
        <v>0</v>
      </c>
      <c r="J136" s="58">
        <v>495.2</v>
      </c>
      <c r="K136" s="58">
        <v>512.1</v>
      </c>
      <c r="L136" s="58">
        <v>515.5</v>
      </c>
      <c r="M136" s="56">
        <f t="shared" si="30"/>
        <v>2041.9</v>
      </c>
      <c r="N136" s="77">
        <f t="shared" si="31"/>
        <v>1546.6999999999998</v>
      </c>
      <c r="O136" s="82">
        <v>10</v>
      </c>
      <c r="P136" s="80"/>
      <c r="Q136" s="97"/>
      <c r="R136" s="92"/>
      <c r="S136" s="89">
        <f t="shared" si="32"/>
        <v>519.1</v>
      </c>
      <c r="T136" s="54">
        <f t="shared" si="33"/>
        <v>515.5</v>
      </c>
      <c r="U136" s="54">
        <f t="shared" si="34"/>
        <v>512.1</v>
      </c>
    </row>
    <row r="137" spans="1:21" s="8" customFormat="1" ht="11.25" customHeight="1">
      <c r="A137" s="16">
        <v>108</v>
      </c>
      <c r="B137" s="79" t="s">
        <v>370</v>
      </c>
      <c r="C137" s="55" t="s">
        <v>10</v>
      </c>
      <c r="D137" s="79" t="s">
        <v>17</v>
      </c>
      <c r="E137" s="79" t="s">
        <v>8</v>
      </c>
      <c r="F137" s="85">
        <v>11</v>
      </c>
      <c r="G137" s="57" t="s">
        <v>50</v>
      </c>
      <c r="H137" s="58">
        <v>498.7</v>
      </c>
      <c r="I137" s="58">
        <v>479.3</v>
      </c>
      <c r="J137" s="58">
        <v>502.2</v>
      </c>
      <c r="K137" s="58">
        <v>513.4</v>
      </c>
      <c r="L137" s="58">
        <v>517.8</v>
      </c>
      <c r="M137" s="56">
        <f t="shared" si="30"/>
        <v>2511.3999999999996</v>
      </c>
      <c r="N137" s="77">
        <f t="shared" si="31"/>
        <v>1533.3999999999999</v>
      </c>
      <c r="O137" s="82">
        <v>11</v>
      </c>
      <c r="P137" s="58"/>
      <c r="Q137" s="96"/>
      <c r="R137" s="92"/>
      <c r="S137" s="89">
        <f t="shared" si="32"/>
        <v>517.8</v>
      </c>
      <c r="T137" s="54">
        <f t="shared" si="33"/>
        <v>513.4</v>
      </c>
      <c r="U137" s="54">
        <f t="shared" si="34"/>
        <v>502.2</v>
      </c>
    </row>
    <row r="138" spans="1:21" s="8" customFormat="1" ht="11.25" customHeight="1">
      <c r="A138" s="16">
        <v>109</v>
      </c>
      <c r="B138" s="79" t="s">
        <v>328</v>
      </c>
      <c r="C138" s="55" t="s">
        <v>329</v>
      </c>
      <c r="D138" s="79" t="s">
        <v>17</v>
      </c>
      <c r="E138" s="79" t="s">
        <v>8</v>
      </c>
      <c r="F138" s="85">
        <v>11</v>
      </c>
      <c r="G138" s="57" t="s">
        <v>40</v>
      </c>
      <c r="H138" s="58">
        <v>502.7</v>
      </c>
      <c r="I138" s="58">
        <v>508.7</v>
      </c>
      <c r="J138" s="58">
        <v>486.4</v>
      </c>
      <c r="K138" s="58">
        <v>0</v>
      </c>
      <c r="L138" s="58">
        <v>510.5</v>
      </c>
      <c r="M138" s="56">
        <f t="shared" si="30"/>
        <v>2008.3</v>
      </c>
      <c r="N138" s="77">
        <f t="shared" si="31"/>
        <v>1521.9</v>
      </c>
      <c r="O138" s="82">
        <v>12</v>
      </c>
      <c r="P138" s="58"/>
      <c r="Q138" s="96"/>
      <c r="R138" s="92"/>
      <c r="S138" s="89">
        <f t="shared" si="32"/>
        <v>510.5</v>
      </c>
      <c r="T138" s="54">
        <f t="shared" si="33"/>
        <v>508.7</v>
      </c>
      <c r="U138" s="54">
        <f t="shared" si="34"/>
        <v>502.7</v>
      </c>
    </row>
    <row r="139" spans="1:21" s="8" customFormat="1" ht="11.25" customHeight="1">
      <c r="A139" s="16">
        <v>110</v>
      </c>
      <c r="B139" s="79" t="s">
        <v>369</v>
      </c>
      <c r="C139" s="55" t="s">
        <v>47</v>
      </c>
      <c r="D139" s="79" t="s">
        <v>17</v>
      </c>
      <c r="E139" s="79" t="s">
        <v>8</v>
      </c>
      <c r="F139" s="85">
        <v>11</v>
      </c>
      <c r="G139" s="57" t="s">
        <v>50</v>
      </c>
      <c r="H139" s="58">
        <v>482.5</v>
      </c>
      <c r="I139" s="58">
        <v>0</v>
      </c>
      <c r="J139" s="58">
        <v>485.5</v>
      </c>
      <c r="K139" s="58">
        <v>487.4</v>
      </c>
      <c r="L139" s="58">
        <v>0</v>
      </c>
      <c r="M139" s="56">
        <f t="shared" si="30"/>
        <v>1455.4</v>
      </c>
      <c r="N139" s="77">
        <f t="shared" si="31"/>
        <v>1455.4</v>
      </c>
      <c r="O139" s="82">
        <v>13</v>
      </c>
      <c r="P139" s="58"/>
      <c r="Q139" s="96"/>
      <c r="R139" s="92"/>
      <c r="S139" s="89">
        <f t="shared" si="32"/>
        <v>487.4</v>
      </c>
      <c r="T139" s="54">
        <f t="shared" si="33"/>
        <v>485.5</v>
      </c>
      <c r="U139" s="54">
        <f t="shared" si="34"/>
        <v>482.5</v>
      </c>
    </row>
    <row r="140" spans="1:21" s="8" customFormat="1" ht="11.25" customHeight="1">
      <c r="A140" s="16">
        <v>111</v>
      </c>
      <c r="B140" s="79" t="s">
        <v>83</v>
      </c>
      <c r="C140" s="55" t="s">
        <v>181</v>
      </c>
      <c r="D140" s="79" t="s">
        <v>17</v>
      </c>
      <c r="E140" s="79" t="s">
        <v>8</v>
      </c>
      <c r="F140" s="85">
        <v>11</v>
      </c>
      <c r="G140" s="57" t="s">
        <v>147</v>
      </c>
      <c r="H140" s="58">
        <v>461.9</v>
      </c>
      <c r="I140" s="58">
        <v>478.1</v>
      </c>
      <c r="J140" s="58">
        <v>426.8</v>
      </c>
      <c r="K140" s="58">
        <v>448.5</v>
      </c>
      <c r="L140" s="58">
        <v>427.4</v>
      </c>
      <c r="M140" s="56">
        <f t="shared" si="30"/>
        <v>2242.7</v>
      </c>
      <c r="N140" s="77">
        <f t="shared" si="31"/>
        <v>1388.5</v>
      </c>
      <c r="O140" s="82">
        <v>14</v>
      </c>
      <c r="P140" s="58"/>
      <c r="Q140" s="96"/>
      <c r="R140" s="92"/>
      <c r="S140" s="89">
        <f t="shared" si="32"/>
        <v>478.1</v>
      </c>
      <c r="T140" s="54">
        <f t="shared" si="33"/>
        <v>461.9</v>
      </c>
      <c r="U140" s="54">
        <f t="shared" si="34"/>
        <v>448.5</v>
      </c>
    </row>
    <row r="141" spans="1:21" s="8" customFormat="1" ht="11.25" customHeight="1">
      <c r="A141" s="16">
        <v>112</v>
      </c>
      <c r="B141" s="79" t="s">
        <v>291</v>
      </c>
      <c r="C141" s="55" t="s">
        <v>237</v>
      </c>
      <c r="D141" s="79" t="s">
        <v>17</v>
      </c>
      <c r="E141" s="79" t="s">
        <v>8</v>
      </c>
      <c r="F141" s="85">
        <v>11</v>
      </c>
      <c r="G141" s="57" t="s">
        <v>128</v>
      </c>
      <c r="H141" s="58">
        <v>0</v>
      </c>
      <c r="I141" s="58">
        <v>423.4</v>
      </c>
      <c r="J141" s="58">
        <v>428.7</v>
      </c>
      <c r="K141" s="58">
        <v>412.8</v>
      </c>
      <c r="L141" s="58">
        <v>0</v>
      </c>
      <c r="M141" s="56">
        <f t="shared" si="30"/>
        <v>1264.8999999999999</v>
      </c>
      <c r="N141" s="77">
        <f t="shared" si="31"/>
        <v>1264.8999999999999</v>
      </c>
      <c r="O141" s="82">
        <v>15</v>
      </c>
      <c r="P141" s="58"/>
      <c r="Q141" s="92"/>
      <c r="R141" s="92"/>
      <c r="S141" s="89">
        <f t="shared" si="32"/>
        <v>428.7</v>
      </c>
      <c r="T141" s="54">
        <f t="shared" si="33"/>
        <v>423.4</v>
      </c>
      <c r="U141" s="54">
        <f t="shared" si="34"/>
        <v>412.8</v>
      </c>
    </row>
    <row r="142" spans="1:21" s="8" customFormat="1" ht="11.25" customHeight="1">
      <c r="A142" s="16">
        <v>113</v>
      </c>
      <c r="B142" s="78" t="s">
        <v>498</v>
      </c>
      <c r="C142" s="57" t="s">
        <v>18</v>
      </c>
      <c r="D142" s="81" t="s">
        <v>17</v>
      </c>
      <c r="E142" s="78" t="s">
        <v>8</v>
      </c>
      <c r="F142" s="85">
        <v>11</v>
      </c>
      <c r="G142" s="57" t="s">
        <v>107</v>
      </c>
      <c r="H142" s="58">
        <v>0</v>
      </c>
      <c r="I142" s="58">
        <v>0</v>
      </c>
      <c r="J142" s="58">
        <v>368.8</v>
      </c>
      <c r="K142" s="58">
        <v>423.8</v>
      </c>
      <c r="L142" s="58">
        <v>448.1</v>
      </c>
      <c r="M142" s="56">
        <f t="shared" si="30"/>
        <v>1240.7</v>
      </c>
      <c r="N142" s="77">
        <f t="shared" si="31"/>
        <v>1240.7</v>
      </c>
      <c r="O142" s="82">
        <v>16</v>
      </c>
      <c r="P142" s="58"/>
      <c r="Q142" s="92"/>
      <c r="R142" s="92"/>
      <c r="S142" s="89">
        <f t="shared" si="32"/>
        <v>448.1</v>
      </c>
      <c r="T142" s="54">
        <f t="shared" si="33"/>
        <v>423.8</v>
      </c>
      <c r="U142" s="54">
        <f t="shared" si="34"/>
        <v>368.8</v>
      </c>
    </row>
    <row r="143" spans="1:21" s="8" customFormat="1" ht="11.25" customHeight="1">
      <c r="A143" s="16">
        <v>114</v>
      </c>
      <c r="B143" s="79" t="s">
        <v>254</v>
      </c>
      <c r="C143" s="55" t="s">
        <v>47</v>
      </c>
      <c r="D143" s="79" t="s">
        <v>17</v>
      </c>
      <c r="E143" s="79" t="s">
        <v>8</v>
      </c>
      <c r="F143" s="85">
        <v>11</v>
      </c>
      <c r="G143" s="55" t="s">
        <v>128</v>
      </c>
      <c r="H143" s="58">
        <v>374.8</v>
      </c>
      <c r="I143" s="58">
        <v>350.6</v>
      </c>
      <c r="J143" s="58">
        <v>334.2</v>
      </c>
      <c r="K143" s="58">
        <v>355.7</v>
      </c>
      <c r="L143" s="58">
        <v>366.7</v>
      </c>
      <c r="M143" s="56">
        <f t="shared" si="30"/>
        <v>1782.0000000000002</v>
      </c>
      <c r="N143" s="77">
        <f t="shared" si="31"/>
        <v>1097.2</v>
      </c>
      <c r="O143" s="82">
        <v>17</v>
      </c>
      <c r="P143" s="58"/>
      <c r="Q143" s="92"/>
      <c r="R143" s="92"/>
      <c r="S143" s="89">
        <f t="shared" si="32"/>
        <v>374.8</v>
      </c>
      <c r="T143" s="54">
        <f t="shared" si="33"/>
        <v>366.7</v>
      </c>
      <c r="U143" s="54">
        <f t="shared" si="34"/>
        <v>355.7</v>
      </c>
    </row>
    <row r="144" spans="1:21" s="8" customFormat="1" ht="11.25" customHeight="1">
      <c r="A144" s="16">
        <v>115</v>
      </c>
      <c r="B144" s="79" t="s">
        <v>407</v>
      </c>
      <c r="C144" s="55" t="s">
        <v>378</v>
      </c>
      <c r="D144" s="79" t="s">
        <v>17</v>
      </c>
      <c r="E144" s="79" t="s">
        <v>8</v>
      </c>
      <c r="F144" s="85">
        <v>11</v>
      </c>
      <c r="G144" s="57" t="s">
        <v>107</v>
      </c>
      <c r="H144" s="58">
        <v>332.6</v>
      </c>
      <c r="I144" s="58">
        <v>244.8</v>
      </c>
      <c r="J144" s="58">
        <v>285.2</v>
      </c>
      <c r="K144" s="58">
        <v>340</v>
      </c>
      <c r="L144" s="58">
        <v>350.3</v>
      </c>
      <c r="M144" s="56">
        <f t="shared" si="30"/>
        <v>1552.9</v>
      </c>
      <c r="N144" s="77">
        <f t="shared" si="31"/>
        <v>1022.9</v>
      </c>
      <c r="O144" s="82">
        <v>18</v>
      </c>
      <c r="P144" s="58"/>
      <c r="Q144" s="92"/>
      <c r="R144" s="92"/>
      <c r="S144" s="89">
        <f t="shared" si="32"/>
        <v>350.3</v>
      </c>
      <c r="T144" s="54">
        <f t="shared" si="33"/>
        <v>340</v>
      </c>
      <c r="U144" s="54">
        <f t="shared" si="34"/>
        <v>332.6</v>
      </c>
    </row>
    <row r="145" spans="1:21" s="8" customFormat="1" ht="11.25" customHeight="1">
      <c r="A145" s="16">
        <v>116</v>
      </c>
      <c r="B145" s="79" t="s">
        <v>290</v>
      </c>
      <c r="C145" s="55" t="s">
        <v>47</v>
      </c>
      <c r="D145" s="79" t="s">
        <v>17</v>
      </c>
      <c r="E145" s="79" t="s">
        <v>8</v>
      </c>
      <c r="F145" s="86">
        <v>11</v>
      </c>
      <c r="G145" s="57" t="s">
        <v>44</v>
      </c>
      <c r="H145" s="58">
        <v>0</v>
      </c>
      <c r="I145" s="58">
        <v>0</v>
      </c>
      <c r="J145" s="58">
        <v>506.3</v>
      </c>
      <c r="K145" s="58">
        <v>494.7</v>
      </c>
      <c r="L145" s="58">
        <v>0</v>
      </c>
      <c r="M145" s="56">
        <f t="shared" si="30"/>
        <v>1001</v>
      </c>
      <c r="N145" s="77">
        <f t="shared" si="31"/>
        <v>1001</v>
      </c>
      <c r="O145" s="82">
        <v>19</v>
      </c>
      <c r="P145" s="80"/>
      <c r="Q145" s="95"/>
      <c r="R145" s="92"/>
      <c r="S145" s="89">
        <f t="shared" si="32"/>
        <v>506.3</v>
      </c>
      <c r="T145" s="54">
        <f t="shared" si="33"/>
        <v>494.7</v>
      </c>
      <c r="U145" s="54">
        <f t="shared" si="34"/>
        <v>0</v>
      </c>
    </row>
    <row r="146" spans="1:21" s="8" customFormat="1" ht="11.25" customHeight="1">
      <c r="A146" s="16"/>
      <c r="B146" s="23"/>
      <c r="C146" s="26"/>
      <c r="D146" s="24"/>
      <c r="E146" s="23"/>
      <c r="F146" s="25"/>
      <c r="G146" s="57"/>
      <c r="H146" s="58"/>
      <c r="I146" s="58"/>
      <c r="J146" s="58"/>
      <c r="K146" s="58"/>
      <c r="L146" s="58"/>
      <c r="M146" s="56"/>
      <c r="N146" s="77"/>
      <c r="O146" s="18"/>
      <c r="P146" s="18"/>
      <c r="Q146" s="20"/>
      <c r="R146" s="20"/>
      <c r="S146" s="87"/>
      <c r="T146" s="4"/>
      <c r="U146" s="4"/>
    </row>
    <row r="147" spans="1:21" s="8" customFormat="1" ht="11.25" customHeight="1">
      <c r="A147" s="16">
        <v>117</v>
      </c>
      <c r="B147" s="23" t="s">
        <v>75</v>
      </c>
      <c r="C147" s="26" t="s">
        <v>53</v>
      </c>
      <c r="D147" s="23" t="s">
        <v>5</v>
      </c>
      <c r="E147" s="23" t="s">
        <v>8</v>
      </c>
      <c r="F147" s="25">
        <v>13</v>
      </c>
      <c r="G147" s="57" t="s">
        <v>50</v>
      </c>
      <c r="H147" s="58">
        <v>628.8</v>
      </c>
      <c r="I147" s="58">
        <v>0</v>
      </c>
      <c r="J147" s="58">
        <v>630.3</v>
      </c>
      <c r="K147" s="58">
        <v>626.4</v>
      </c>
      <c r="L147" s="58">
        <v>628.1</v>
      </c>
      <c r="M147" s="56">
        <f>SUM(H147:L147)</f>
        <v>2513.6</v>
      </c>
      <c r="N147" s="77">
        <f>SUM(S147:U147)</f>
        <v>1887.1999999999998</v>
      </c>
      <c r="O147" s="18">
        <v>1</v>
      </c>
      <c r="P147" s="18" t="s">
        <v>537</v>
      </c>
      <c r="Q147" s="20">
        <v>43</v>
      </c>
      <c r="R147" s="20">
        <v>1</v>
      </c>
      <c r="S147" s="87">
        <f>LARGE(H147:L147,1)</f>
        <v>630.3</v>
      </c>
      <c r="T147" s="4">
        <f>LARGE(H147:L147,2)</f>
        <v>628.8</v>
      </c>
      <c r="U147" s="4">
        <f>LARGE(H147:L147,3)</f>
        <v>628.1</v>
      </c>
    </row>
    <row r="148" spans="1:21" s="8" customFormat="1" ht="11.25" customHeight="1">
      <c r="A148" s="16">
        <v>118</v>
      </c>
      <c r="B148" s="23" t="s">
        <v>456</v>
      </c>
      <c r="C148" s="26" t="s">
        <v>53</v>
      </c>
      <c r="D148" s="23" t="s">
        <v>5</v>
      </c>
      <c r="E148" s="23" t="s">
        <v>8</v>
      </c>
      <c r="F148" s="25">
        <v>13</v>
      </c>
      <c r="G148" s="57" t="s">
        <v>50</v>
      </c>
      <c r="H148" s="58">
        <v>618.6</v>
      </c>
      <c r="I148" s="58">
        <v>0</v>
      </c>
      <c r="J148" s="58">
        <v>623.4</v>
      </c>
      <c r="K148" s="58">
        <v>623.9</v>
      </c>
      <c r="L148" s="58">
        <v>0</v>
      </c>
      <c r="M148" s="56">
        <f>SUM(H148:L148)</f>
        <v>1865.9</v>
      </c>
      <c r="N148" s="77">
        <f>SUM(S148:U148)</f>
        <v>1865.9</v>
      </c>
      <c r="O148" s="18">
        <v>2</v>
      </c>
      <c r="P148" s="18" t="s">
        <v>537</v>
      </c>
      <c r="Q148" s="20">
        <v>44</v>
      </c>
      <c r="R148" s="20">
        <v>2</v>
      </c>
      <c r="S148" s="87">
        <f>LARGE(H148:L148,1)</f>
        <v>623.9</v>
      </c>
      <c r="T148" s="4">
        <f>LARGE(H148:L148,2)</f>
        <v>623.4</v>
      </c>
      <c r="U148" s="4">
        <f>LARGE(H148:L148,3)</f>
        <v>618.6</v>
      </c>
    </row>
    <row r="149" spans="1:21" s="8" customFormat="1" ht="11.25" customHeight="1">
      <c r="A149" s="16">
        <v>119</v>
      </c>
      <c r="B149" s="12" t="s">
        <v>253</v>
      </c>
      <c r="C149" s="9" t="s">
        <v>53</v>
      </c>
      <c r="D149" s="12" t="s">
        <v>5</v>
      </c>
      <c r="E149" s="12" t="s">
        <v>8</v>
      </c>
      <c r="F149" s="27">
        <v>13</v>
      </c>
      <c r="G149" s="55" t="s">
        <v>50</v>
      </c>
      <c r="H149" s="58">
        <v>617.4</v>
      </c>
      <c r="I149" s="58">
        <v>0</v>
      </c>
      <c r="J149" s="58">
        <v>622.8</v>
      </c>
      <c r="K149" s="58">
        <v>607.7</v>
      </c>
      <c r="L149" s="58">
        <v>0</v>
      </c>
      <c r="M149" s="56">
        <f>SUM(H149:L149)</f>
        <v>1847.8999999999999</v>
      </c>
      <c r="N149" s="77">
        <f>SUM(S149:U149)</f>
        <v>1847.8999999999999</v>
      </c>
      <c r="O149" s="18">
        <v>3</v>
      </c>
      <c r="P149" s="18" t="s">
        <v>537</v>
      </c>
      <c r="Q149" s="20">
        <v>45</v>
      </c>
      <c r="R149" s="20">
        <v>3</v>
      </c>
      <c r="S149" s="87">
        <f>LARGE(H149:L149,1)</f>
        <v>622.8</v>
      </c>
      <c r="T149" s="4">
        <f>LARGE(H149:L149,2)</f>
        <v>617.4</v>
      </c>
      <c r="U149" s="4">
        <f>LARGE(H149:L149,3)</f>
        <v>607.7</v>
      </c>
    </row>
    <row r="150" spans="1:21" s="8" customFormat="1" ht="11.25" customHeight="1">
      <c r="A150" s="16">
        <v>120</v>
      </c>
      <c r="B150" s="12" t="s">
        <v>230</v>
      </c>
      <c r="C150" s="9" t="s">
        <v>53</v>
      </c>
      <c r="D150" s="12" t="s">
        <v>17</v>
      </c>
      <c r="E150" s="12" t="s">
        <v>8</v>
      </c>
      <c r="F150" s="27">
        <v>13</v>
      </c>
      <c r="G150" s="55" t="s">
        <v>50</v>
      </c>
      <c r="H150" s="58">
        <v>608.1</v>
      </c>
      <c r="I150" s="58">
        <v>0</v>
      </c>
      <c r="J150" s="58">
        <v>611.3</v>
      </c>
      <c r="K150" s="58">
        <v>0</v>
      </c>
      <c r="L150" s="58">
        <v>613.4</v>
      </c>
      <c r="M150" s="56">
        <f>SUM(H150:L150)</f>
        <v>1832.8000000000002</v>
      </c>
      <c r="N150" s="77">
        <f>SUM(S150:U150)</f>
        <v>1832.7999999999997</v>
      </c>
      <c r="O150" s="18">
        <v>4</v>
      </c>
      <c r="P150" s="18"/>
      <c r="Q150" s="20"/>
      <c r="R150" s="20"/>
      <c r="S150" s="87">
        <f>LARGE(H150:L150,1)</f>
        <v>613.4</v>
      </c>
      <c r="T150" s="4">
        <f>LARGE(H150:L150,2)</f>
        <v>611.3</v>
      </c>
      <c r="U150" s="4">
        <f>LARGE(H150:L150,3)</f>
        <v>608.1</v>
      </c>
    </row>
    <row r="151" spans="1:21" s="8" customFormat="1" ht="11.25" customHeight="1">
      <c r="A151" s="16"/>
      <c r="B151" s="12"/>
      <c r="C151" s="9"/>
      <c r="D151" s="12"/>
      <c r="E151" s="12"/>
      <c r="F151" s="27"/>
      <c r="G151" s="55"/>
      <c r="H151" s="58"/>
      <c r="I151" s="58"/>
      <c r="J151" s="58"/>
      <c r="K151" s="58"/>
      <c r="L151" s="58"/>
      <c r="M151" s="56"/>
      <c r="N151" s="41"/>
      <c r="O151" s="18"/>
      <c r="P151" s="18"/>
      <c r="Q151" s="20"/>
      <c r="R151" s="20"/>
      <c r="S151" s="87"/>
      <c r="T151" s="4"/>
      <c r="U151" s="4"/>
    </row>
    <row r="152" spans="1:21" s="8" customFormat="1" ht="11.25" customHeight="1">
      <c r="A152" s="16"/>
      <c r="B152" s="12"/>
      <c r="C152" s="9"/>
      <c r="D152" s="12"/>
      <c r="E152" s="12"/>
      <c r="F152" s="27"/>
      <c r="G152" s="55"/>
      <c r="H152" s="58"/>
      <c r="I152" s="58"/>
      <c r="J152" s="58"/>
      <c r="K152" s="58"/>
      <c r="L152" s="58"/>
      <c r="M152" s="56"/>
      <c r="N152" s="41"/>
      <c r="O152" s="18"/>
      <c r="P152" s="18"/>
      <c r="Q152" s="20"/>
      <c r="R152" s="20"/>
      <c r="S152" s="87"/>
      <c r="T152" s="4"/>
      <c r="U152" s="4"/>
    </row>
    <row r="153" spans="1:21" s="8" customFormat="1" ht="11.25" customHeight="1">
      <c r="A153" s="16"/>
      <c r="B153" s="12"/>
      <c r="C153" s="9"/>
      <c r="D153" s="12"/>
      <c r="E153" s="12"/>
      <c r="F153" s="27"/>
      <c r="G153" s="55"/>
      <c r="H153" s="58"/>
      <c r="I153" s="58"/>
      <c r="J153" s="58"/>
      <c r="K153" s="58"/>
      <c r="L153" s="58"/>
      <c r="M153" s="56"/>
      <c r="N153" s="41"/>
      <c r="O153" s="18"/>
      <c r="P153" s="18"/>
      <c r="Q153" s="20"/>
      <c r="R153" s="20"/>
      <c r="S153" s="87"/>
      <c r="T153" s="4"/>
      <c r="U153" s="4"/>
    </row>
    <row r="154" spans="1:21" s="8" customFormat="1" ht="11.25" customHeight="1">
      <c r="A154" s="16"/>
      <c r="B154" s="12"/>
      <c r="C154" s="9"/>
      <c r="D154" s="12"/>
      <c r="E154" s="12"/>
      <c r="F154" s="27"/>
      <c r="G154" s="55"/>
      <c r="H154" s="58"/>
      <c r="I154" s="58"/>
      <c r="J154" s="58"/>
      <c r="K154" s="58"/>
      <c r="L154" s="58"/>
      <c r="M154" s="56"/>
      <c r="N154" s="41"/>
      <c r="O154" s="18"/>
      <c r="P154" s="18"/>
      <c r="Q154" s="20"/>
      <c r="R154" s="20"/>
      <c r="S154" s="87"/>
      <c r="T154" s="4"/>
      <c r="U154" s="4"/>
    </row>
    <row r="155" spans="1:21" s="8" customFormat="1" ht="11.25" customHeight="1">
      <c r="A155" s="16">
        <v>121</v>
      </c>
      <c r="B155" s="61" t="s">
        <v>174</v>
      </c>
      <c r="C155" s="62" t="s">
        <v>342</v>
      </c>
      <c r="D155" s="63" t="s">
        <v>383</v>
      </c>
      <c r="E155" s="61" t="s">
        <v>6</v>
      </c>
      <c r="F155" s="67">
        <v>1</v>
      </c>
      <c r="G155" s="62" t="s">
        <v>146</v>
      </c>
      <c r="H155" s="64">
        <v>0</v>
      </c>
      <c r="I155" s="64">
        <v>208</v>
      </c>
      <c r="J155" s="64">
        <v>215</v>
      </c>
      <c r="K155" s="64">
        <v>209</v>
      </c>
      <c r="L155" s="64">
        <v>0</v>
      </c>
      <c r="M155" s="64">
        <f>SUM(H155:L155)</f>
        <v>632</v>
      </c>
      <c r="N155" s="41">
        <f>SUM(S155:U155)</f>
        <v>632</v>
      </c>
      <c r="O155" s="18">
        <v>1</v>
      </c>
      <c r="P155" s="18" t="s">
        <v>304</v>
      </c>
      <c r="Q155" s="20"/>
      <c r="R155" s="20"/>
      <c r="S155" s="87">
        <f>LARGE(H155:L155,1)</f>
        <v>215</v>
      </c>
      <c r="T155" s="4">
        <f>LARGE(H155:L155,2)</f>
        <v>209</v>
      </c>
      <c r="U155" s="4">
        <f>LARGE(H155:L155,3)</f>
        <v>208</v>
      </c>
    </row>
    <row r="156" spans="1:21" s="8" customFormat="1" ht="11.25" customHeight="1">
      <c r="A156" s="16"/>
      <c r="B156" s="61"/>
      <c r="C156" s="62"/>
      <c r="D156" s="63"/>
      <c r="E156" s="61"/>
      <c r="F156" s="67"/>
      <c r="G156" s="62"/>
      <c r="H156" s="64"/>
      <c r="I156" s="64"/>
      <c r="J156" s="64"/>
      <c r="K156" s="64"/>
      <c r="L156" s="64"/>
      <c r="M156" s="64"/>
      <c r="N156" s="41"/>
      <c r="O156" s="18"/>
      <c r="P156" s="18"/>
      <c r="Q156" s="20"/>
      <c r="R156" s="20"/>
      <c r="S156" s="87"/>
      <c r="T156" s="4"/>
      <c r="U156" s="4"/>
    </row>
    <row r="157" spans="1:21" s="8" customFormat="1" ht="11.25" customHeight="1">
      <c r="A157" s="16">
        <v>122</v>
      </c>
      <c r="B157" s="61" t="s">
        <v>525</v>
      </c>
      <c r="C157" s="62" t="s">
        <v>331</v>
      </c>
      <c r="D157" s="63" t="s">
        <v>471</v>
      </c>
      <c r="E157" s="61" t="s">
        <v>6</v>
      </c>
      <c r="F157" s="67">
        <v>1</v>
      </c>
      <c r="G157" s="62" t="s">
        <v>34</v>
      </c>
      <c r="H157" s="64">
        <v>0</v>
      </c>
      <c r="I157" s="64">
        <v>0</v>
      </c>
      <c r="J157" s="64">
        <v>0</v>
      </c>
      <c r="K157" s="64">
        <v>337</v>
      </c>
      <c r="L157" s="64">
        <v>0</v>
      </c>
      <c r="M157" s="16">
        <f>SUM(H157:L157)</f>
        <v>337</v>
      </c>
      <c r="N157" s="41">
        <f>SUM(S157:U157)</f>
        <v>337</v>
      </c>
      <c r="O157" s="18">
        <v>1</v>
      </c>
      <c r="P157" s="18" t="s">
        <v>304</v>
      </c>
      <c r="Q157" s="20"/>
      <c r="R157" s="20"/>
      <c r="S157" s="87">
        <f>LARGE(H157:L157,1)</f>
        <v>337</v>
      </c>
      <c r="T157" s="4">
        <f>LARGE(H157:L157,2)</f>
        <v>0</v>
      </c>
      <c r="U157" s="4">
        <f>LARGE(H157:L157,3)</f>
        <v>0</v>
      </c>
    </row>
    <row r="158" spans="1:21" s="8" customFormat="1" ht="11.25" customHeight="1">
      <c r="A158" s="16"/>
      <c r="B158" s="61"/>
      <c r="C158" s="62"/>
      <c r="D158" s="63"/>
      <c r="E158" s="61"/>
      <c r="F158" s="67"/>
      <c r="G158" s="62"/>
      <c r="H158" s="64"/>
      <c r="I158" s="64"/>
      <c r="J158" s="64"/>
      <c r="K158" s="64"/>
      <c r="L158" s="64"/>
      <c r="M158" s="64"/>
      <c r="N158" s="41"/>
      <c r="O158" s="18"/>
      <c r="P158" s="18"/>
      <c r="Q158" s="20"/>
      <c r="R158" s="20"/>
      <c r="S158" s="87"/>
      <c r="T158" s="4"/>
      <c r="U158" s="4"/>
    </row>
    <row r="159" spans="1:21" s="8" customFormat="1" ht="11.25" customHeight="1">
      <c r="A159" s="16">
        <v>123</v>
      </c>
      <c r="B159" s="61" t="s">
        <v>526</v>
      </c>
      <c r="C159" s="62" t="s">
        <v>271</v>
      </c>
      <c r="D159" s="63" t="s">
        <v>477</v>
      </c>
      <c r="E159" s="61" t="s">
        <v>6</v>
      </c>
      <c r="F159" s="67">
        <v>1</v>
      </c>
      <c r="G159" s="62" t="s">
        <v>34</v>
      </c>
      <c r="H159" s="64">
        <v>0</v>
      </c>
      <c r="I159" s="64">
        <v>0</v>
      </c>
      <c r="J159" s="64">
        <v>0</v>
      </c>
      <c r="K159" s="64">
        <v>351</v>
      </c>
      <c r="L159" s="64">
        <v>0</v>
      </c>
      <c r="M159" s="16">
        <f>SUM(H159:L159)</f>
        <v>351</v>
      </c>
      <c r="N159" s="41">
        <f>SUM(S159:U159)</f>
        <v>351</v>
      </c>
      <c r="O159" s="18">
        <v>1</v>
      </c>
      <c r="P159" s="18" t="s">
        <v>304</v>
      </c>
      <c r="Q159" s="20"/>
      <c r="R159" s="20"/>
      <c r="S159" s="87">
        <f>LARGE(H159:L159,1)</f>
        <v>351</v>
      </c>
      <c r="T159" s="4">
        <f>LARGE(H159:L159,2)</f>
        <v>0</v>
      </c>
      <c r="U159" s="4">
        <f>LARGE(H159:L159,3)</f>
        <v>0</v>
      </c>
    </row>
    <row r="160" spans="1:21" s="8" customFormat="1" ht="11.25" customHeight="1">
      <c r="A160" s="16"/>
      <c r="B160" s="61"/>
      <c r="C160" s="62"/>
      <c r="D160" s="63"/>
      <c r="E160" s="61"/>
      <c r="F160" s="67"/>
      <c r="G160" s="62"/>
      <c r="H160" s="64"/>
      <c r="I160" s="64"/>
      <c r="J160" s="64"/>
      <c r="K160" s="64"/>
      <c r="L160" s="64"/>
      <c r="M160" s="64"/>
      <c r="N160" s="41"/>
      <c r="O160" s="18"/>
      <c r="P160" s="18"/>
      <c r="Q160" s="20"/>
      <c r="R160" s="20"/>
      <c r="S160" s="87"/>
      <c r="T160" s="4"/>
      <c r="U160" s="4"/>
    </row>
    <row r="161" spans="1:22" s="8" customFormat="1" ht="11.25" customHeight="1">
      <c r="A161" s="16">
        <v>124</v>
      </c>
      <c r="B161" s="65" t="s">
        <v>168</v>
      </c>
      <c r="C161" s="66" t="s">
        <v>292</v>
      </c>
      <c r="D161" s="65" t="s">
        <v>25</v>
      </c>
      <c r="E161" s="65" t="s">
        <v>6</v>
      </c>
      <c r="F161" s="69">
        <v>2</v>
      </c>
      <c r="G161" s="66" t="s">
        <v>34</v>
      </c>
      <c r="H161" s="64">
        <v>369</v>
      </c>
      <c r="I161" s="64">
        <v>0</v>
      </c>
      <c r="J161" s="64">
        <v>355</v>
      </c>
      <c r="K161" s="64">
        <v>355</v>
      </c>
      <c r="L161" s="64">
        <v>0</v>
      </c>
      <c r="M161" s="64">
        <f>SUM(H161:L161)</f>
        <v>1079</v>
      </c>
      <c r="N161" s="41">
        <f>SUM(S161:U161)</f>
        <v>1079</v>
      </c>
      <c r="O161" s="18">
        <v>1</v>
      </c>
      <c r="P161" s="18" t="s">
        <v>537</v>
      </c>
      <c r="Q161" s="20">
        <v>1</v>
      </c>
      <c r="R161" s="20">
        <v>1</v>
      </c>
      <c r="S161" s="87">
        <f>LARGE(H161:L161,1)</f>
        <v>369</v>
      </c>
      <c r="T161" s="4">
        <f>LARGE(H161:L161,2)</f>
        <v>355</v>
      </c>
      <c r="U161" s="4">
        <f>LARGE(H161:L161,3)</f>
        <v>355</v>
      </c>
      <c r="V161"/>
    </row>
    <row r="162" spans="1:21" s="8" customFormat="1" ht="11.25" customHeight="1">
      <c r="A162" s="16">
        <v>125</v>
      </c>
      <c r="B162" s="65" t="s">
        <v>315</v>
      </c>
      <c r="C162" s="66" t="s">
        <v>285</v>
      </c>
      <c r="D162" s="65" t="s">
        <v>25</v>
      </c>
      <c r="E162" s="65" t="s">
        <v>6</v>
      </c>
      <c r="F162" s="69">
        <v>2</v>
      </c>
      <c r="G162" s="66" t="s">
        <v>123</v>
      </c>
      <c r="H162" s="64">
        <v>303</v>
      </c>
      <c r="I162" s="64">
        <v>310</v>
      </c>
      <c r="J162" s="64">
        <v>318</v>
      </c>
      <c r="K162" s="64">
        <v>333</v>
      </c>
      <c r="L162" s="64">
        <v>297</v>
      </c>
      <c r="M162" s="64">
        <f>SUM(H162:L162)</f>
        <v>1561</v>
      </c>
      <c r="N162" s="41">
        <f>SUM(S162:U162)</f>
        <v>961</v>
      </c>
      <c r="O162" s="18">
        <v>2</v>
      </c>
      <c r="P162" s="18" t="s">
        <v>537</v>
      </c>
      <c r="Q162" s="20">
        <v>2</v>
      </c>
      <c r="R162" s="20">
        <v>2</v>
      </c>
      <c r="S162" s="87">
        <f>LARGE(H162:L162,1)</f>
        <v>333</v>
      </c>
      <c r="T162" s="4">
        <f>LARGE(H162:L162,2)</f>
        <v>318</v>
      </c>
      <c r="U162" s="4">
        <f>LARGE(H162:L162,3)</f>
        <v>310</v>
      </c>
    </row>
    <row r="163" spans="1:21" s="8" customFormat="1" ht="11.25" customHeight="1">
      <c r="A163" s="16">
        <v>126</v>
      </c>
      <c r="B163" s="12" t="s">
        <v>332</v>
      </c>
      <c r="C163" s="9" t="s">
        <v>74</v>
      </c>
      <c r="D163" s="12" t="s">
        <v>25</v>
      </c>
      <c r="E163" s="12" t="s">
        <v>6</v>
      </c>
      <c r="F163" s="27">
        <v>2</v>
      </c>
      <c r="G163" s="9" t="s">
        <v>41</v>
      </c>
      <c r="H163" s="16">
        <v>0</v>
      </c>
      <c r="I163" s="16">
        <v>0</v>
      </c>
      <c r="J163" s="16">
        <v>346</v>
      </c>
      <c r="K163" s="16">
        <v>0</v>
      </c>
      <c r="L163" s="16">
        <v>0</v>
      </c>
      <c r="M163" s="16">
        <f>SUM(H163:L163)</f>
        <v>346</v>
      </c>
      <c r="N163" s="41">
        <f>SUM(S163:U163)</f>
        <v>346</v>
      </c>
      <c r="O163" s="18">
        <v>3</v>
      </c>
      <c r="P163" s="18"/>
      <c r="Q163" s="20"/>
      <c r="R163" s="20"/>
      <c r="S163" s="87">
        <f>LARGE(H163:L163,1)</f>
        <v>346</v>
      </c>
      <c r="T163" s="4">
        <f>LARGE(H163:L163,2)</f>
        <v>0</v>
      </c>
      <c r="U163" s="4">
        <f>LARGE(H163:L163,3)</f>
        <v>0</v>
      </c>
    </row>
    <row r="164" spans="1:21" s="8" customFormat="1" ht="11.25" customHeight="1">
      <c r="A164" s="16">
        <v>127</v>
      </c>
      <c r="B164" s="65" t="s">
        <v>51</v>
      </c>
      <c r="C164" s="66" t="s">
        <v>271</v>
      </c>
      <c r="D164" s="65" t="s">
        <v>25</v>
      </c>
      <c r="E164" s="65" t="s">
        <v>6</v>
      </c>
      <c r="F164" s="69">
        <v>2</v>
      </c>
      <c r="G164" s="66" t="s">
        <v>385</v>
      </c>
      <c r="H164" s="64">
        <v>321</v>
      </c>
      <c r="I164" s="64">
        <v>0</v>
      </c>
      <c r="J164" s="64">
        <v>0</v>
      </c>
      <c r="K164" s="64">
        <v>0</v>
      </c>
      <c r="L164" s="64">
        <v>0</v>
      </c>
      <c r="M164" s="64">
        <f>SUM(H164:L164)</f>
        <v>321</v>
      </c>
      <c r="N164" s="41">
        <f>SUM(S164:U164)</f>
        <v>321</v>
      </c>
      <c r="O164" s="18" t="s">
        <v>304</v>
      </c>
      <c r="P164" s="18"/>
      <c r="Q164" s="20"/>
      <c r="R164" s="20"/>
      <c r="S164" s="87">
        <f>LARGE(H164:L164,1)</f>
        <v>321</v>
      </c>
      <c r="T164" s="4">
        <f>LARGE(H164:L164,2)</f>
        <v>0</v>
      </c>
      <c r="U164" s="4">
        <f>LARGE(H164:L164,3)</f>
        <v>0</v>
      </c>
    </row>
    <row r="165" spans="1:21" s="8" customFormat="1" ht="11.25" customHeight="1">
      <c r="A165" s="16"/>
      <c r="B165" s="65"/>
      <c r="C165" s="66"/>
      <c r="D165" s="65"/>
      <c r="E165" s="65"/>
      <c r="F165" s="69"/>
      <c r="G165" s="66"/>
      <c r="H165" s="64"/>
      <c r="I165" s="64"/>
      <c r="J165" s="64"/>
      <c r="K165" s="64"/>
      <c r="L165" s="64"/>
      <c r="M165" s="64"/>
      <c r="N165" s="41"/>
      <c r="O165" s="18"/>
      <c r="P165" s="18"/>
      <c r="Q165" s="20"/>
      <c r="R165" s="20"/>
      <c r="S165" s="87"/>
      <c r="T165" s="4"/>
      <c r="U165" s="4"/>
    </row>
    <row r="166" spans="1:21" s="8" customFormat="1" ht="11.25" customHeight="1">
      <c r="A166" s="16">
        <v>128</v>
      </c>
      <c r="B166" s="65" t="s">
        <v>179</v>
      </c>
      <c r="C166" s="66" t="s">
        <v>180</v>
      </c>
      <c r="D166" s="65" t="s">
        <v>91</v>
      </c>
      <c r="E166" s="65" t="s">
        <v>6</v>
      </c>
      <c r="F166" s="69">
        <v>3</v>
      </c>
      <c r="G166" s="66" t="s">
        <v>35</v>
      </c>
      <c r="H166" s="64">
        <v>344</v>
      </c>
      <c r="I166" s="64">
        <v>339</v>
      </c>
      <c r="J166" s="64">
        <v>354</v>
      </c>
      <c r="K166" s="64">
        <v>341</v>
      </c>
      <c r="L166" s="64">
        <v>0</v>
      </c>
      <c r="M166" s="64">
        <f>SUM(H166:L166)</f>
        <v>1378</v>
      </c>
      <c r="N166" s="41">
        <f>SUM(S166:U166)</f>
        <v>1039</v>
      </c>
      <c r="O166" s="18">
        <v>1</v>
      </c>
      <c r="P166" s="18" t="s">
        <v>537</v>
      </c>
      <c r="Q166" s="20">
        <v>3</v>
      </c>
      <c r="R166" s="20">
        <v>1</v>
      </c>
      <c r="S166" s="87">
        <f>LARGE(H166:L166,1)</f>
        <v>354</v>
      </c>
      <c r="T166" s="4">
        <f>LARGE(H166:L166,2)</f>
        <v>344</v>
      </c>
      <c r="U166" s="4">
        <f>LARGE(H166:L166,3)</f>
        <v>341</v>
      </c>
    </row>
    <row r="167" spans="1:21" s="8" customFormat="1" ht="11.25" customHeight="1">
      <c r="A167" s="16">
        <v>129</v>
      </c>
      <c r="B167" s="61" t="s">
        <v>135</v>
      </c>
      <c r="C167" s="62" t="s">
        <v>136</v>
      </c>
      <c r="D167" s="61" t="s">
        <v>91</v>
      </c>
      <c r="E167" s="61" t="s">
        <v>6</v>
      </c>
      <c r="F167" s="67">
        <v>3</v>
      </c>
      <c r="G167" s="62" t="s">
        <v>54</v>
      </c>
      <c r="H167" s="53">
        <v>334</v>
      </c>
      <c r="I167" s="53">
        <v>336</v>
      </c>
      <c r="J167" s="53">
        <v>326</v>
      </c>
      <c r="K167" s="53">
        <v>338</v>
      </c>
      <c r="L167" s="53">
        <v>338</v>
      </c>
      <c r="M167" s="64">
        <f>SUM(H167:L167)</f>
        <v>1672</v>
      </c>
      <c r="N167" s="41">
        <f>SUM(S167:U167)</f>
        <v>1012</v>
      </c>
      <c r="O167" s="18">
        <v>2</v>
      </c>
      <c r="P167" s="18" t="s">
        <v>537</v>
      </c>
      <c r="Q167" s="20">
        <v>4</v>
      </c>
      <c r="R167" s="20">
        <v>2</v>
      </c>
      <c r="S167" s="87">
        <f>LARGE(H167:L167,1)</f>
        <v>338</v>
      </c>
      <c r="T167" s="4">
        <f>LARGE(H167:L167,2)</f>
        <v>338</v>
      </c>
      <c r="U167" s="4">
        <f>LARGE(H167:L167,3)</f>
        <v>336</v>
      </c>
    </row>
    <row r="168" spans="1:21" s="8" customFormat="1" ht="11.25" customHeight="1">
      <c r="A168" s="16"/>
      <c r="B168" s="61"/>
      <c r="C168" s="62"/>
      <c r="D168" s="61"/>
      <c r="E168" s="61"/>
      <c r="F168" s="67"/>
      <c r="G168" s="62"/>
      <c r="H168" s="53"/>
      <c r="I168" s="53"/>
      <c r="J168" s="53"/>
      <c r="K168" s="53"/>
      <c r="L168" s="53"/>
      <c r="M168" s="64"/>
      <c r="N168" s="41"/>
      <c r="O168" s="18"/>
      <c r="P168" s="18"/>
      <c r="Q168" s="20"/>
      <c r="R168" s="20"/>
      <c r="S168" s="87"/>
      <c r="T168" s="4"/>
      <c r="U168" s="4"/>
    </row>
    <row r="169" spans="1:21" s="8" customFormat="1" ht="11.25" customHeight="1">
      <c r="A169" s="16">
        <v>130</v>
      </c>
      <c r="B169" s="61" t="s">
        <v>119</v>
      </c>
      <c r="C169" s="62" t="s">
        <v>120</v>
      </c>
      <c r="D169" s="61" t="s">
        <v>15</v>
      </c>
      <c r="E169" s="61" t="s">
        <v>6</v>
      </c>
      <c r="F169" s="67">
        <v>4</v>
      </c>
      <c r="G169" s="62" t="s">
        <v>50</v>
      </c>
      <c r="H169" s="53">
        <v>371</v>
      </c>
      <c r="I169" s="53">
        <v>0</v>
      </c>
      <c r="J169" s="53">
        <v>367</v>
      </c>
      <c r="K169" s="53">
        <v>0</v>
      </c>
      <c r="L169" s="53">
        <v>356</v>
      </c>
      <c r="M169" s="64">
        <f aca="true" t="shared" si="35" ref="M169:M181">SUM(H169:L169)</f>
        <v>1094</v>
      </c>
      <c r="N169" s="41">
        <f aca="true" t="shared" si="36" ref="N169:N181">SUM(S169:U169)</f>
        <v>1094</v>
      </c>
      <c r="O169" s="18">
        <v>1</v>
      </c>
      <c r="P169" s="18" t="s">
        <v>537</v>
      </c>
      <c r="Q169" s="20">
        <v>5</v>
      </c>
      <c r="R169" s="20">
        <v>1</v>
      </c>
      <c r="S169" s="87">
        <f aca="true" t="shared" si="37" ref="S169:S181">LARGE(H169:L169,1)</f>
        <v>371</v>
      </c>
      <c r="T169" s="4">
        <f aca="true" t="shared" si="38" ref="T169:T181">LARGE(H169:L169,2)</f>
        <v>367</v>
      </c>
      <c r="U169" s="4">
        <f aca="true" t="shared" si="39" ref="U169:U181">LARGE(H169:L169,3)</f>
        <v>356</v>
      </c>
    </row>
    <row r="170" spans="1:21" s="8" customFormat="1" ht="11.25" customHeight="1">
      <c r="A170" s="16">
        <v>131</v>
      </c>
      <c r="B170" s="61" t="s">
        <v>183</v>
      </c>
      <c r="C170" s="62" t="s">
        <v>184</v>
      </c>
      <c r="D170" s="63" t="s">
        <v>15</v>
      </c>
      <c r="E170" s="61" t="s">
        <v>6</v>
      </c>
      <c r="F170" s="67">
        <v>4</v>
      </c>
      <c r="G170" s="62" t="s">
        <v>34</v>
      </c>
      <c r="H170" s="53">
        <v>365</v>
      </c>
      <c r="I170" s="53">
        <v>354</v>
      </c>
      <c r="J170" s="53">
        <v>0</v>
      </c>
      <c r="K170" s="53">
        <v>367</v>
      </c>
      <c r="L170" s="53">
        <v>356</v>
      </c>
      <c r="M170" s="64">
        <f t="shared" si="35"/>
        <v>1442</v>
      </c>
      <c r="N170" s="41">
        <f t="shared" si="36"/>
        <v>1088</v>
      </c>
      <c r="O170" s="18">
        <v>2</v>
      </c>
      <c r="P170" s="18" t="s">
        <v>537</v>
      </c>
      <c r="Q170" s="20">
        <v>6</v>
      </c>
      <c r="R170" s="20">
        <v>2</v>
      </c>
      <c r="S170" s="87">
        <f t="shared" si="37"/>
        <v>367</v>
      </c>
      <c r="T170" s="4">
        <f t="shared" si="38"/>
        <v>365</v>
      </c>
      <c r="U170" s="4">
        <f t="shared" si="39"/>
        <v>356</v>
      </c>
    </row>
    <row r="171" spans="1:21" s="8" customFormat="1" ht="11.25" customHeight="1">
      <c r="A171" s="16">
        <v>132</v>
      </c>
      <c r="B171" s="65" t="s">
        <v>256</v>
      </c>
      <c r="C171" s="66" t="s">
        <v>257</v>
      </c>
      <c r="D171" s="65" t="s">
        <v>15</v>
      </c>
      <c r="E171" s="65" t="s">
        <v>6</v>
      </c>
      <c r="F171" s="69">
        <v>4</v>
      </c>
      <c r="G171" s="66" t="s">
        <v>128</v>
      </c>
      <c r="H171" s="53">
        <v>369</v>
      </c>
      <c r="I171" s="53">
        <v>0</v>
      </c>
      <c r="J171" s="53">
        <v>349</v>
      </c>
      <c r="K171" s="53">
        <v>365</v>
      </c>
      <c r="L171" s="53">
        <v>0</v>
      </c>
      <c r="M171" s="64">
        <f t="shared" si="35"/>
        <v>1083</v>
      </c>
      <c r="N171" s="41">
        <f t="shared" si="36"/>
        <v>1083</v>
      </c>
      <c r="O171" s="18">
        <v>3</v>
      </c>
      <c r="P171" s="18" t="s">
        <v>537</v>
      </c>
      <c r="Q171" s="20">
        <v>7</v>
      </c>
      <c r="R171" s="20">
        <v>3</v>
      </c>
      <c r="S171" s="87">
        <f t="shared" si="37"/>
        <v>369</v>
      </c>
      <c r="T171" s="4">
        <f t="shared" si="38"/>
        <v>365</v>
      </c>
      <c r="U171" s="4">
        <f t="shared" si="39"/>
        <v>349</v>
      </c>
    </row>
    <row r="172" spans="1:21" s="8" customFormat="1" ht="11.25" customHeight="1">
      <c r="A172" s="16">
        <v>133</v>
      </c>
      <c r="B172" s="65" t="s">
        <v>388</v>
      </c>
      <c r="C172" s="66" t="s">
        <v>205</v>
      </c>
      <c r="D172" s="65" t="s">
        <v>15</v>
      </c>
      <c r="E172" s="65" t="s">
        <v>6</v>
      </c>
      <c r="F172" s="69">
        <v>4</v>
      </c>
      <c r="G172" s="66" t="s">
        <v>146</v>
      </c>
      <c r="H172" s="53">
        <v>333</v>
      </c>
      <c r="I172" s="53">
        <v>337</v>
      </c>
      <c r="J172" s="53">
        <v>338</v>
      </c>
      <c r="K172" s="53">
        <v>344</v>
      </c>
      <c r="L172" s="53">
        <v>337</v>
      </c>
      <c r="M172" s="64">
        <f t="shared" si="35"/>
        <v>1689</v>
      </c>
      <c r="N172" s="41">
        <f t="shared" si="36"/>
        <v>1019</v>
      </c>
      <c r="O172" s="18">
        <v>4</v>
      </c>
      <c r="P172" s="18" t="s">
        <v>537</v>
      </c>
      <c r="Q172" s="20">
        <v>8</v>
      </c>
      <c r="R172" s="20">
        <v>4</v>
      </c>
      <c r="S172" s="87">
        <f t="shared" si="37"/>
        <v>344</v>
      </c>
      <c r="T172" s="4">
        <f t="shared" si="38"/>
        <v>338</v>
      </c>
      <c r="U172" s="4">
        <f t="shared" si="39"/>
        <v>337</v>
      </c>
    </row>
    <row r="173" spans="1:21" s="8" customFormat="1" ht="11.25" customHeight="1">
      <c r="A173" s="16">
        <v>134</v>
      </c>
      <c r="B173" s="65" t="s">
        <v>386</v>
      </c>
      <c r="C173" s="66" t="s">
        <v>387</v>
      </c>
      <c r="D173" s="65" t="s">
        <v>15</v>
      </c>
      <c r="E173" s="65" t="s">
        <v>6</v>
      </c>
      <c r="F173" s="69">
        <v>4</v>
      </c>
      <c r="G173" s="66" t="s">
        <v>145</v>
      </c>
      <c r="H173" s="53">
        <v>341</v>
      </c>
      <c r="I173" s="53">
        <v>317</v>
      </c>
      <c r="J173" s="53">
        <v>321</v>
      </c>
      <c r="K173" s="53">
        <v>342</v>
      </c>
      <c r="L173" s="53">
        <v>0</v>
      </c>
      <c r="M173" s="64">
        <f t="shared" si="35"/>
        <v>1321</v>
      </c>
      <c r="N173" s="41">
        <f t="shared" si="36"/>
        <v>1004</v>
      </c>
      <c r="O173" s="18">
        <v>5</v>
      </c>
      <c r="P173" s="18" t="s">
        <v>537</v>
      </c>
      <c r="Q173" s="20">
        <v>9</v>
      </c>
      <c r="R173" s="20">
        <v>5</v>
      </c>
      <c r="S173" s="87">
        <f t="shared" si="37"/>
        <v>342</v>
      </c>
      <c r="T173" s="4">
        <f t="shared" si="38"/>
        <v>341</v>
      </c>
      <c r="U173" s="4">
        <f t="shared" si="39"/>
        <v>321</v>
      </c>
    </row>
    <row r="174" spans="1:21" s="8" customFormat="1" ht="11.25" customHeight="1">
      <c r="A174" s="16">
        <v>135</v>
      </c>
      <c r="B174" s="65" t="s">
        <v>389</v>
      </c>
      <c r="C174" s="66" t="s">
        <v>390</v>
      </c>
      <c r="D174" s="65" t="s">
        <v>15</v>
      </c>
      <c r="E174" s="65" t="s">
        <v>6</v>
      </c>
      <c r="F174" s="69">
        <v>4</v>
      </c>
      <c r="G174" s="66" t="s">
        <v>145</v>
      </c>
      <c r="H174" s="53">
        <v>315</v>
      </c>
      <c r="I174" s="53">
        <v>318</v>
      </c>
      <c r="J174" s="53">
        <v>318</v>
      </c>
      <c r="K174" s="53">
        <v>325</v>
      </c>
      <c r="L174" s="53">
        <v>310</v>
      </c>
      <c r="M174" s="64">
        <f t="shared" si="35"/>
        <v>1586</v>
      </c>
      <c r="N174" s="41">
        <f t="shared" si="36"/>
        <v>961</v>
      </c>
      <c r="O174" s="18">
        <v>6</v>
      </c>
      <c r="P174" s="18"/>
      <c r="Q174" s="20"/>
      <c r="R174" s="20"/>
      <c r="S174" s="87">
        <f t="shared" si="37"/>
        <v>325</v>
      </c>
      <c r="T174" s="4">
        <f t="shared" si="38"/>
        <v>318</v>
      </c>
      <c r="U174" s="4">
        <f t="shared" si="39"/>
        <v>318</v>
      </c>
    </row>
    <row r="175" spans="1:21" s="8" customFormat="1" ht="11.25" customHeight="1">
      <c r="A175" s="16">
        <v>136</v>
      </c>
      <c r="B175" s="65" t="s">
        <v>206</v>
      </c>
      <c r="C175" s="66" t="s">
        <v>207</v>
      </c>
      <c r="D175" s="65" t="s">
        <v>15</v>
      </c>
      <c r="E175" s="65" t="s">
        <v>6</v>
      </c>
      <c r="F175" s="69">
        <v>4</v>
      </c>
      <c r="G175" s="66" t="s">
        <v>89</v>
      </c>
      <c r="H175" s="53">
        <v>301</v>
      </c>
      <c r="I175" s="53">
        <v>299</v>
      </c>
      <c r="J175" s="53">
        <v>0</v>
      </c>
      <c r="K175" s="53">
        <v>312</v>
      </c>
      <c r="L175" s="53">
        <v>0</v>
      </c>
      <c r="M175" s="64">
        <f t="shared" si="35"/>
        <v>912</v>
      </c>
      <c r="N175" s="41">
        <f t="shared" si="36"/>
        <v>912</v>
      </c>
      <c r="O175" s="18">
        <v>7</v>
      </c>
      <c r="P175" s="18"/>
      <c r="Q175" s="20"/>
      <c r="R175" s="20"/>
      <c r="S175" s="87">
        <f t="shared" si="37"/>
        <v>312</v>
      </c>
      <c r="T175" s="4">
        <f t="shared" si="38"/>
        <v>301</v>
      </c>
      <c r="U175" s="4">
        <f t="shared" si="39"/>
        <v>299</v>
      </c>
    </row>
    <row r="176" spans="1:21" s="8" customFormat="1" ht="11.25" customHeight="1">
      <c r="A176" s="16">
        <v>137</v>
      </c>
      <c r="B176" s="61" t="s">
        <v>481</v>
      </c>
      <c r="C176" s="62" t="s">
        <v>176</v>
      </c>
      <c r="D176" s="61" t="s">
        <v>15</v>
      </c>
      <c r="E176" s="61" t="s">
        <v>6</v>
      </c>
      <c r="F176" s="67">
        <v>4</v>
      </c>
      <c r="G176" s="62" t="s">
        <v>209</v>
      </c>
      <c r="H176" s="64">
        <v>0</v>
      </c>
      <c r="I176" s="64">
        <v>304</v>
      </c>
      <c r="J176" s="64">
        <v>303</v>
      </c>
      <c r="K176" s="64">
        <v>294</v>
      </c>
      <c r="L176" s="64">
        <v>0</v>
      </c>
      <c r="M176" s="64">
        <f t="shared" si="35"/>
        <v>901</v>
      </c>
      <c r="N176" s="41">
        <f t="shared" si="36"/>
        <v>901</v>
      </c>
      <c r="O176" s="18">
        <v>8</v>
      </c>
      <c r="P176" s="18"/>
      <c r="Q176" s="20"/>
      <c r="R176" s="20"/>
      <c r="S176" s="87">
        <f t="shared" si="37"/>
        <v>304</v>
      </c>
      <c r="T176" s="4">
        <f t="shared" si="38"/>
        <v>303</v>
      </c>
      <c r="U176" s="4">
        <f t="shared" si="39"/>
        <v>294</v>
      </c>
    </row>
    <row r="177" spans="1:21" s="8" customFormat="1" ht="11.25" customHeight="1">
      <c r="A177" s="16">
        <v>138</v>
      </c>
      <c r="B177" s="65" t="s">
        <v>391</v>
      </c>
      <c r="C177" s="66" t="s">
        <v>392</v>
      </c>
      <c r="D177" s="65" t="s">
        <v>15</v>
      </c>
      <c r="E177" s="65" t="s">
        <v>6</v>
      </c>
      <c r="F177" s="69">
        <v>4</v>
      </c>
      <c r="G177" s="66" t="s">
        <v>145</v>
      </c>
      <c r="H177" s="53">
        <v>269</v>
      </c>
      <c r="I177" s="53">
        <v>273</v>
      </c>
      <c r="J177" s="53">
        <v>281</v>
      </c>
      <c r="K177" s="53">
        <v>298</v>
      </c>
      <c r="L177" s="53">
        <v>302</v>
      </c>
      <c r="M177" s="64">
        <f t="shared" si="35"/>
        <v>1423</v>
      </c>
      <c r="N177" s="41">
        <f t="shared" si="36"/>
        <v>881</v>
      </c>
      <c r="O177" s="18">
        <v>9</v>
      </c>
      <c r="P177" s="18"/>
      <c r="Q177" s="20"/>
      <c r="R177" s="20"/>
      <c r="S177" s="87">
        <f t="shared" si="37"/>
        <v>302</v>
      </c>
      <c r="T177" s="4">
        <f t="shared" si="38"/>
        <v>298</v>
      </c>
      <c r="U177" s="4">
        <f t="shared" si="39"/>
        <v>281</v>
      </c>
    </row>
    <row r="178" spans="1:21" s="8" customFormat="1" ht="11.25" customHeight="1">
      <c r="A178" s="16">
        <v>139</v>
      </c>
      <c r="B178" s="65" t="s">
        <v>439</v>
      </c>
      <c r="C178" s="66" t="s">
        <v>260</v>
      </c>
      <c r="D178" s="65" t="s">
        <v>15</v>
      </c>
      <c r="E178" s="65" t="s">
        <v>6</v>
      </c>
      <c r="F178" s="69">
        <v>4</v>
      </c>
      <c r="G178" s="66" t="s">
        <v>54</v>
      </c>
      <c r="H178" s="53">
        <v>304</v>
      </c>
      <c r="I178" s="53">
        <v>268</v>
      </c>
      <c r="J178" s="53">
        <v>256</v>
      </c>
      <c r="K178" s="53">
        <v>0</v>
      </c>
      <c r="L178" s="53">
        <v>0</v>
      </c>
      <c r="M178" s="64">
        <f t="shared" si="35"/>
        <v>828</v>
      </c>
      <c r="N178" s="41">
        <f t="shared" si="36"/>
        <v>828</v>
      </c>
      <c r="O178" s="18">
        <v>10</v>
      </c>
      <c r="P178" s="18"/>
      <c r="Q178" s="20"/>
      <c r="R178" s="20"/>
      <c r="S178" s="87">
        <f t="shared" si="37"/>
        <v>304</v>
      </c>
      <c r="T178" s="4">
        <f t="shared" si="38"/>
        <v>268</v>
      </c>
      <c r="U178" s="4">
        <f t="shared" si="39"/>
        <v>256</v>
      </c>
    </row>
    <row r="179" spans="1:21" s="8" customFormat="1" ht="11.25" customHeight="1">
      <c r="A179" s="16">
        <v>140</v>
      </c>
      <c r="B179" s="61" t="s">
        <v>65</v>
      </c>
      <c r="C179" s="62" t="s">
        <v>42</v>
      </c>
      <c r="D179" s="61" t="s">
        <v>15</v>
      </c>
      <c r="E179" s="61" t="s">
        <v>6</v>
      </c>
      <c r="F179" s="67">
        <v>4</v>
      </c>
      <c r="G179" s="62" t="s">
        <v>35</v>
      </c>
      <c r="H179" s="53">
        <v>0</v>
      </c>
      <c r="I179" s="53">
        <v>328</v>
      </c>
      <c r="J179" s="53">
        <v>333</v>
      </c>
      <c r="K179" s="53">
        <v>0</v>
      </c>
      <c r="L179" s="53">
        <v>0</v>
      </c>
      <c r="M179" s="64">
        <f t="shared" si="35"/>
        <v>661</v>
      </c>
      <c r="N179" s="41">
        <f t="shared" si="36"/>
        <v>661</v>
      </c>
      <c r="O179" s="18">
        <v>11</v>
      </c>
      <c r="P179" s="18"/>
      <c r="Q179" s="20"/>
      <c r="R179" s="20"/>
      <c r="S179" s="87">
        <f t="shared" si="37"/>
        <v>333</v>
      </c>
      <c r="T179" s="4">
        <f t="shared" si="38"/>
        <v>328</v>
      </c>
      <c r="U179" s="4">
        <f t="shared" si="39"/>
        <v>0</v>
      </c>
    </row>
    <row r="180" spans="1:21" s="8" customFormat="1" ht="11.25" customHeight="1">
      <c r="A180" s="16">
        <v>141</v>
      </c>
      <c r="B180" s="61" t="s">
        <v>485</v>
      </c>
      <c r="C180" s="62" t="s">
        <v>131</v>
      </c>
      <c r="D180" s="61" t="s">
        <v>15</v>
      </c>
      <c r="E180" s="61" t="s">
        <v>6</v>
      </c>
      <c r="F180" s="67">
        <v>4</v>
      </c>
      <c r="G180" s="62" t="s">
        <v>238</v>
      </c>
      <c r="H180" s="64">
        <v>0</v>
      </c>
      <c r="I180" s="64">
        <v>348</v>
      </c>
      <c r="J180" s="64">
        <v>0</v>
      </c>
      <c r="K180" s="64">
        <v>0</v>
      </c>
      <c r="L180" s="64">
        <v>0</v>
      </c>
      <c r="M180" s="64">
        <f t="shared" si="35"/>
        <v>348</v>
      </c>
      <c r="N180" s="41">
        <f t="shared" si="36"/>
        <v>348</v>
      </c>
      <c r="O180" s="18">
        <v>12</v>
      </c>
      <c r="P180" s="18"/>
      <c r="Q180" s="20"/>
      <c r="R180" s="20"/>
      <c r="S180" s="87">
        <f t="shared" si="37"/>
        <v>348</v>
      </c>
      <c r="T180" s="4">
        <f t="shared" si="38"/>
        <v>0</v>
      </c>
      <c r="U180" s="4">
        <f t="shared" si="39"/>
        <v>0</v>
      </c>
    </row>
    <row r="181" spans="1:21" s="8" customFormat="1" ht="11.25" customHeight="1">
      <c r="A181" s="16">
        <v>142</v>
      </c>
      <c r="B181" s="65" t="s">
        <v>504</v>
      </c>
      <c r="C181" s="66" t="s">
        <v>505</v>
      </c>
      <c r="D181" s="65" t="s">
        <v>15</v>
      </c>
      <c r="E181" s="65" t="s">
        <v>6</v>
      </c>
      <c r="F181" s="69">
        <v>4</v>
      </c>
      <c r="G181" s="66" t="s">
        <v>54</v>
      </c>
      <c r="H181" s="18">
        <v>0</v>
      </c>
      <c r="I181" s="18">
        <v>0</v>
      </c>
      <c r="J181" s="18">
        <v>295</v>
      </c>
      <c r="K181" s="18">
        <v>0</v>
      </c>
      <c r="L181" s="18">
        <v>0</v>
      </c>
      <c r="M181" s="16">
        <f t="shared" si="35"/>
        <v>295</v>
      </c>
      <c r="N181" s="41">
        <f t="shared" si="36"/>
        <v>295</v>
      </c>
      <c r="O181" s="18">
        <v>13</v>
      </c>
      <c r="P181" s="18"/>
      <c r="Q181" s="20"/>
      <c r="R181" s="20"/>
      <c r="S181" s="87">
        <f t="shared" si="37"/>
        <v>295</v>
      </c>
      <c r="T181" s="4">
        <f t="shared" si="38"/>
        <v>0</v>
      </c>
      <c r="U181" s="4">
        <f t="shared" si="39"/>
        <v>0</v>
      </c>
    </row>
    <row r="182" spans="1:21" s="8" customFormat="1" ht="11.25" customHeight="1">
      <c r="A182" s="16"/>
      <c r="B182" s="65"/>
      <c r="C182" s="66"/>
      <c r="D182" s="65"/>
      <c r="E182" s="65"/>
      <c r="F182" s="69"/>
      <c r="G182" s="66"/>
      <c r="H182" s="18"/>
      <c r="I182" s="18"/>
      <c r="J182" s="18"/>
      <c r="K182" s="18"/>
      <c r="L182" s="18"/>
      <c r="M182" s="16"/>
      <c r="N182" s="41"/>
      <c r="O182" s="18"/>
      <c r="P182" s="18"/>
      <c r="Q182" s="20"/>
      <c r="R182" s="20"/>
      <c r="S182" s="87"/>
      <c r="T182" s="4"/>
      <c r="U182" s="4"/>
    </row>
    <row r="183" spans="1:21" s="8" customFormat="1" ht="11.25" customHeight="1">
      <c r="A183" s="16">
        <v>143</v>
      </c>
      <c r="B183" s="61" t="s">
        <v>168</v>
      </c>
      <c r="C183" s="62" t="s">
        <v>57</v>
      </c>
      <c r="D183" s="63" t="s">
        <v>9</v>
      </c>
      <c r="E183" s="61" t="s">
        <v>6</v>
      </c>
      <c r="F183" s="67">
        <v>5</v>
      </c>
      <c r="G183" s="62" t="s">
        <v>34</v>
      </c>
      <c r="H183" s="53">
        <v>364</v>
      </c>
      <c r="I183" s="53">
        <v>0</v>
      </c>
      <c r="J183" s="53">
        <v>360</v>
      </c>
      <c r="K183" s="53">
        <v>374</v>
      </c>
      <c r="L183" s="53">
        <v>371</v>
      </c>
      <c r="M183" s="64">
        <f>SUM(H183:L183)</f>
        <v>1469</v>
      </c>
      <c r="N183" s="41">
        <f>SUM(S183:U183)</f>
        <v>1109</v>
      </c>
      <c r="O183" s="18">
        <v>1</v>
      </c>
      <c r="P183" s="18" t="s">
        <v>537</v>
      </c>
      <c r="Q183" s="20">
        <v>10</v>
      </c>
      <c r="R183" s="20">
        <v>1</v>
      </c>
      <c r="S183" s="87">
        <f>LARGE(H183:L183,1)</f>
        <v>374</v>
      </c>
      <c r="T183" s="4">
        <f>LARGE(H183:L183,2)</f>
        <v>371</v>
      </c>
      <c r="U183" s="4">
        <f>LARGE(H183:L183,3)</f>
        <v>364</v>
      </c>
    </row>
    <row r="184" spans="1:21" s="8" customFormat="1" ht="11.25" customHeight="1">
      <c r="A184" s="16">
        <v>144</v>
      </c>
      <c r="B184" s="65" t="s">
        <v>425</v>
      </c>
      <c r="C184" s="66" t="s">
        <v>58</v>
      </c>
      <c r="D184" s="65" t="s">
        <v>9</v>
      </c>
      <c r="E184" s="65" t="s">
        <v>6</v>
      </c>
      <c r="F184" s="69">
        <v>5</v>
      </c>
      <c r="G184" s="66" t="s">
        <v>50</v>
      </c>
      <c r="H184" s="64">
        <v>349</v>
      </c>
      <c r="I184" s="64">
        <v>355</v>
      </c>
      <c r="J184" s="64">
        <v>357</v>
      </c>
      <c r="K184" s="64">
        <v>352</v>
      </c>
      <c r="L184" s="64">
        <v>360</v>
      </c>
      <c r="M184" s="64">
        <f>SUM(H184:L184)</f>
        <v>1773</v>
      </c>
      <c r="N184" s="41">
        <f>SUM(S184:U184)</f>
        <v>1072</v>
      </c>
      <c r="O184" s="18">
        <v>2</v>
      </c>
      <c r="P184" s="18" t="s">
        <v>537</v>
      </c>
      <c r="Q184" s="20">
        <v>11</v>
      </c>
      <c r="R184" s="20">
        <v>2</v>
      </c>
      <c r="S184" s="87">
        <f>LARGE(H184:L184,1)</f>
        <v>360</v>
      </c>
      <c r="T184" s="4">
        <f>LARGE(H184:L184,2)</f>
        <v>357</v>
      </c>
      <c r="U184" s="4">
        <f>LARGE(H184:L184,3)</f>
        <v>355</v>
      </c>
    </row>
    <row r="185" spans="1:21" s="8" customFormat="1" ht="11.25" customHeight="1">
      <c r="A185" s="16">
        <v>145</v>
      </c>
      <c r="B185" s="65" t="s">
        <v>190</v>
      </c>
      <c r="C185" s="66" t="s">
        <v>191</v>
      </c>
      <c r="D185" s="65" t="s">
        <v>9</v>
      </c>
      <c r="E185" s="65" t="s">
        <v>6</v>
      </c>
      <c r="F185" s="69">
        <v>5</v>
      </c>
      <c r="G185" s="66" t="s">
        <v>54</v>
      </c>
      <c r="H185" s="64">
        <v>347</v>
      </c>
      <c r="I185" s="64">
        <v>343</v>
      </c>
      <c r="J185" s="64">
        <v>347</v>
      </c>
      <c r="K185" s="64">
        <v>0</v>
      </c>
      <c r="L185" s="64">
        <v>349</v>
      </c>
      <c r="M185" s="64">
        <f>SUM(H185:L185)</f>
        <v>1386</v>
      </c>
      <c r="N185" s="41">
        <f>SUM(S185:U185)</f>
        <v>1043</v>
      </c>
      <c r="O185" s="18">
        <v>3</v>
      </c>
      <c r="P185" s="18" t="s">
        <v>537</v>
      </c>
      <c r="Q185" s="20">
        <v>12</v>
      </c>
      <c r="R185" s="20">
        <v>3</v>
      </c>
      <c r="S185" s="87">
        <f>LARGE(H185:L185,1)</f>
        <v>349</v>
      </c>
      <c r="T185" s="4">
        <f>LARGE(H185:L185,2)</f>
        <v>347</v>
      </c>
      <c r="U185" s="4">
        <f>LARGE(H185:L185,3)</f>
        <v>347</v>
      </c>
    </row>
    <row r="186" spans="1:21" s="8" customFormat="1" ht="11.25" customHeight="1">
      <c r="A186" s="16">
        <v>146</v>
      </c>
      <c r="B186" s="65" t="s">
        <v>212</v>
      </c>
      <c r="C186" s="66" t="s">
        <v>177</v>
      </c>
      <c r="D186" s="65" t="s">
        <v>9</v>
      </c>
      <c r="E186" s="65" t="s">
        <v>6</v>
      </c>
      <c r="F186" s="69">
        <v>5</v>
      </c>
      <c r="G186" s="66" t="s">
        <v>82</v>
      </c>
      <c r="H186" s="53">
        <v>300</v>
      </c>
      <c r="I186" s="53">
        <v>0</v>
      </c>
      <c r="J186" s="53">
        <v>319</v>
      </c>
      <c r="K186" s="53">
        <v>318</v>
      </c>
      <c r="L186" s="53">
        <v>304</v>
      </c>
      <c r="M186" s="64">
        <f>SUM(H186:L186)</f>
        <v>1241</v>
      </c>
      <c r="N186" s="41">
        <f aca="true" t="shared" si="40" ref="N186:N231">SUM(S186:U186)</f>
        <v>941</v>
      </c>
      <c r="O186" s="18">
        <v>4</v>
      </c>
      <c r="P186" s="18"/>
      <c r="Q186" s="20"/>
      <c r="R186" s="20"/>
      <c r="S186" s="87">
        <f aca="true" t="shared" si="41" ref="S186:S231">LARGE(H186:L186,1)</f>
        <v>319</v>
      </c>
      <c r="T186" s="4">
        <f aca="true" t="shared" si="42" ref="T186:T231">LARGE(H186:L186,2)</f>
        <v>318</v>
      </c>
      <c r="U186" s="4">
        <f aca="true" t="shared" si="43" ref="U186:U231">LARGE(H186:L186,3)</f>
        <v>304</v>
      </c>
    </row>
    <row r="187" spans="1:21" s="8" customFormat="1" ht="11.25" customHeight="1">
      <c r="A187" s="16">
        <v>147</v>
      </c>
      <c r="B187" s="12" t="s">
        <v>506</v>
      </c>
      <c r="C187" s="9" t="s">
        <v>507</v>
      </c>
      <c r="D187" s="12" t="s">
        <v>9</v>
      </c>
      <c r="E187" s="12" t="s">
        <v>6</v>
      </c>
      <c r="F187" s="27">
        <v>5</v>
      </c>
      <c r="G187" s="55" t="s">
        <v>50</v>
      </c>
      <c r="H187" s="18">
        <v>0</v>
      </c>
      <c r="I187" s="18">
        <v>0</v>
      </c>
      <c r="J187" s="18">
        <v>292</v>
      </c>
      <c r="K187" s="18">
        <v>0</v>
      </c>
      <c r="L187" s="18">
        <v>0</v>
      </c>
      <c r="M187" s="16">
        <f>SUM(H187:L187)</f>
        <v>292</v>
      </c>
      <c r="N187" s="41">
        <f>SUM(S187:U187)</f>
        <v>292</v>
      </c>
      <c r="O187" s="18">
        <v>5</v>
      </c>
      <c r="P187" s="18"/>
      <c r="Q187" s="20"/>
      <c r="R187" s="20"/>
      <c r="S187" s="87">
        <f>LARGE(H187:L187,1)</f>
        <v>292</v>
      </c>
      <c r="T187" s="4">
        <f>LARGE(H187:L187,2)</f>
        <v>0</v>
      </c>
      <c r="U187" s="4">
        <f>LARGE(H187:L187,3)</f>
        <v>0</v>
      </c>
    </row>
    <row r="188" spans="1:21" s="8" customFormat="1" ht="11.25" customHeight="1">
      <c r="A188" s="16"/>
      <c r="B188" s="12"/>
      <c r="C188" s="9"/>
      <c r="D188" s="12"/>
      <c r="E188" s="12"/>
      <c r="F188" s="27"/>
      <c r="G188" s="55"/>
      <c r="H188" s="18"/>
      <c r="I188" s="18"/>
      <c r="J188" s="18"/>
      <c r="K188" s="18"/>
      <c r="L188" s="18"/>
      <c r="M188" s="16"/>
      <c r="N188" s="41"/>
      <c r="O188" s="18"/>
      <c r="P188" s="18"/>
      <c r="Q188" s="20"/>
      <c r="R188" s="20"/>
      <c r="S188" s="87"/>
      <c r="T188" s="4"/>
      <c r="U188" s="4"/>
    </row>
    <row r="189" spans="1:21" s="8" customFormat="1" ht="11.25" customHeight="1">
      <c r="A189" s="16">
        <v>148</v>
      </c>
      <c r="B189" s="65" t="s">
        <v>79</v>
      </c>
      <c r="C189" s="66" t="s">
        <v>197</v>
      </c>
      <c r="D189" s="65" t="s">
        <v>45</v>
      </c>
      <c r="E189" s="65" t="s">
        <v>6</v>
      </c>
      <c r="F189" s="69">
        <v>6</v>
      </c>
      <c r="G189" s="66" t="s">
        <v>149</v>
      </c>
      <c r="H189" s="53">
        <v>344</v>
      </c>
      <c r="I189" s="53">
        <v>337</v>
      </c>
      <c r="J189" s="53">
        <v>355</v>
      </c>
      <c r="K189" s="53">
        <v>342</v>
      </c>
      <c r="L189" s="53">
        <v>352</v>
      </c>
      <c r="M189" s="64">
        <f>SUM(H189:L189)</f>
        <v>1730</v>
      </c>
      <c r="N189" s="41">
        <f>SUM(S189:U189)</f>
        <v>1051</v>
      </c>
      <c r="O189" s="18">
        <v>1</v>
      </c>
      <c r="P189" s="18" t="s">
        <v>537</v>
      </c>
      <c r="Q189" s="20">
        <v>13</v>
      </c>
      <c r="R189" s="20">
        <v>1</v>
      </c>
      <c r="S189" s="87">
        <f>LARGE(H189:L189,1)</f>
        <v>355</v>
      </c>
      <c r="T189" s="4">
        <f>LARGE(H189:L189,2)</f>
        <v>352</v>
      </c>
      <c r="U189" s="4">
        <f>LARGE(H189:L189,3)</f>
        <v>344</v>
      </c>
    </row>
    <row r="190" spans="1:21" s="8" customFormat="1" ht="11.25" customHeight="1">
      <c r="A190" s="16">
        <v>149</v>
      </c>
      <c r="B190" s="65" t="s">
        <v>92</v>
      </c>
      <c r="C190" s="66" t="s">
        <v>182</v>
      </c>
      <c r="D190" s="65" t="s">
        <v>45</v>
      </c>
      <c r="E190" s="65" t="s">
        <v>6</v>
      </c>
      <c r="F190" s="69">
        <v>6</v>
      </c>
      <c r="G190" s="66" t="s">
        <v>149</v>
      </c>
      <c r="H190" s="64">
        <v>354</v>
      </c>
      <c r="I190" s="64">
        <v>343</v>
      </c>
      <c r="J190" s="64">
        <v>306</v>
      </c>
      <c r="K190" s="64">
        <v>335</v>
      </c>
      <c r="L190" s="64">
        <v>338</v>
      </c>
      <c r="M190" s="64">
        <f>SUM(H190:L190)</f>
        <v>1676</v>
      </c>
      <c r="N190" s="41">
        <f>SUM(S190:U190)</f>
        <v>1035</v>
      </c>
      <c r="O190" s="18">
        <v>2</v>
      </c>
      <c r="P190" s="18" t="s">
        <v>537</v>
      </c>
      <c r="Q190" s="20">
        <v>14</v>
      </c>
      <c r="R190" s="20">
        <v>2</v>
      </c>
      <c r="S190" s="87">
        <f>LARGE(H190:L190,1)</f>
        <v>354</v>
      </c>
      <c r="T190" s="4">
        <f>LARGE(H190:L190,2)</f>
        <v>343</v>
      </c>
      <c r="U190" s="4">
        <f>LARGE(H190:L190,3)</f>
        <v>338</v>
      </c>
    </row>
    <row r="191" spans="1:21" s="8" customFormat="1" ht="11.25" customHeight="1">
      <c r="A191" s="16"/>
      <c r="B191" s="65"/>
      <c r="C191" s="66"/>
      <c r="D191" s="65"/>
      <c r="E191" s="65"/>
      <c r="F191" s="69"/>
      <c r="G191" s="66"/>
      <c r="H191" s="64"/>
      <c r="I191" s="64"/>
      <c r="J191" s="64"/>
      <c r="K191" s="64"/>
      <c r="L191" s="64"/>
      <c r="M191" s="64"/>
      <c r="N191" s="41"/>
      <c r="O191" s="18"/>
      <c r="P191" s="18"/>
      <c r="Q191" s="20"/>
      <c r="R191" s="20"/>
      <c r="S191" s="87"/>
      <c r="T191" s="4"/>
      <c r="U191" s="4"/>
    </row>
    <row r="192" spans="1:21" s="8" customFormat="1" ht="11.25" customHeight="1">
      <c r="A192" s="16">
        <v>150</v>
      </c>
      <c r="B192" s="61" t="s">
        <v>273</v>
      </c>
      <c r="C192" s="62" t="s">
        <v>231</v>
      </c>
      <c r="D192" s="63" t="s">
        <v>7</v>
      </c>
      <c r="E192" s="61" t="s">
        <v>6</v>
      </c>
      <c r="F192" s="67">
        <v>7</v>
      </c>
      <c r="G192" s="62" t="s">
        <v>145</v>
      </c>
      <c r="H192" s="64">
        <v>541</v>
      </c>
      <c r="I192" s="64">
        <v>539</v>
      </c>
      <c r="J192" s="64">
        <v>553</v>
      </c>
      <c r="K192" s="64">
        <v>563</v>
      </c>
      <c r="L192" s="64">
        <v>554</v>
      </c>
      <c r="M192" s="64">
        <f>SUM(H192:L192)</f>
        <v>2750</v>
      </c>
      <c r="N192" s="41">
        <f>SUM(S192:U192)</f>
        <v>1670</v>
      </c>
      <c r="O192" s="18">
        <v>1</v>
      </c>
      <c r="P192" s="18" t="s">
        <v>537</v>
      </c>
      <c r="Q192" s="20">
        <v>15</v>
      </c>
      <c r="R192" s="20">
        <v>1</v>
      </c>
      <c r="S192" s="87">
        <f>LARGE(H192:L192,1)</f>
        <v>563</v>
      </c>
      <c r="T192" s="4">
        <f>LARGE(H192:L192,2)</f>
        <v>554</v>
      </c>
      <c r="U192" s="4">
        <f>LARGE(H192:L192,3)</f>
        <v>553</v>
      </c>
    </row>
    <row r="193" spans="1:21" s="8" customFormat="1" ht="11.25" customHeight="1">
      <c r="A193" s="16">
        <v>151</v>
      </c>
      <c r="B193" s="12" t="s">
        <v>523</v>
      </c>
      <c r="C193" s="9" t="s">
        <v>524</v>
      </c>
      <c r="D193" s="12" t="s">
        <v>7</v>
      </c>
      <c r="E193" s="12" t="s">
        <v>6</v>
      </c>
      <c r="F193" s="27">
        <v>7</v>
      </c>
      <c r="G193" s="55" t="s">
        <v>209</v>
      </c>
      <c r="H193" s="18">
        <v>0</v>
      </c>
      <c r="I193" s="18">
        <v>0</v>
      </c>
      <c r="J193" s="18">
        <v>405</v>
      </c>
      <c r="K193" s="18">
        <v>440</v>
      </c>
      <c r="L193" s="18">
        <v>453</v>
      </c>
      <c r="M193" s="16">
        <f>SUM(H193:L193)</f>
        <v>1298</v>
      </c>
      <c r="N193" s="41">
        <f>SUM(S193:U193)</f>
        <v>1298</v>
      </c>
      <c r="O193" s="18">
        <v>2</v>
      </c>
      <c r="P193" s="18" t="s">
        <v>537</v>
      </c>
      <c r="Q193" s="20">
        <v>16</v>
      </c>
      <c r="R193" s="20">
        <v>2</v>
      </c>
      <c r="S193" s="87">
        <f>LARGE(H193:L193,1)</f>
        <v>453</v>
      </c>
      <c r="T193" s="4">
        <f>LARGE(H193:L193,2)</f>
        <v>440</v>
      </c>
      <c r="U193" s="4">
        <f>LARGE(H193:L193,3)</f>
        <v>405</v>
      </c>
    </row>
    <row r="194" spans="1:21" s="8" customFormat="1" ht="11.25" customHeight="1">
      <c r="A194" s="16">
        <v>152</v>
      </c>
      <c r="B194" s="65" t="s">
        <v>486</v>
      </c>
      <c r="C194" s="66" t="s">
        <v>246</v>
      </c>
      <c r="D194" s="65" t="s">
        <v>7</v>
      </c>
      <c r="E194" s="65" t="s">
        <v>6</v>
      </c>
      <c r="F194" s="69">
        <v>7</v>
      </c>
      <c r="G194" s="66" t="s">
        <v>34</v>
      </c>
      <c r="H194" s="64">
        <v>0</v>
      </c>
      <c r="I194" s="64">
        <v>481</v>
      </c>
      <c r="J194" s="64">
        <v>0</v>
      </c>
      <c r="K194" s="64">
        <v>498</v>
      </c>
      <c r="L194" s="64"/>
      <c r="M194" s="64">
        <f>SUM(H194:L194)</f>
        <v>979</v>
      </c>
      <c r="N194" s="41">
        <f>SUM(S194:U194)</f>
        <v>979</v>
      </c>
      <c r="O194" s="18">
        <v>3</v>
      </c>
      <c r="P194" s="18"/>
      <c r="Q194" s="20"/>
      <c r="R194" s="20"/>
      <c r="S194" s="87">
        <f>LARGE(H194:L194,1)</f>
        <v>498</v>
      </c>
      <c r="T194" s="4">
        <f>LARGE(H194:L194,2)</f>
        <v>481</v>
      </c>
      <c r="U194" s="4">
        <f>LARGE(H194:L194,3)</f>
        <v>0</v>
      </c>
    </row>
    <row r="195" spans="1:21" s="8" customFormat="1" ht="11.25" customHeight="1">
      <c r="A195" s="16">
        <v>153</v>
      </c>
      <c r="B195" s="12" t="s">
        <v>503</v>
      </c>
      <c r="C195" s="9" t="s">
        <v>483</v>
      </c>
      <c r="D195" s="12" t="s">
        <v>7</v>
      </c>
      <c r="E195" s="12" t="s">
        <v>6</v>
      </c>
      <c r="F195" s="27">
        <v>7</v>
      </c>
      <c r="G195" s="9" t="s">
        <v>41</v>
      </c>
      <c r="H195" s="53">
        <v>0</v>
      </c>
      <c r="I195" s="53">
        <v>0</v>
      </c>
      <c r="J195" s="18">
        <v>396</v>
      </c>
      <c r="K195" s="18">
        <v>0</v>
      </c>
      <c r="L195" s="18"/>
      <c r="M195" s="16">
        <f>SUM(H195:L195)</f>
        <v>396</v>
      </c>
      <c r="N195" s="41">
        <f>SUM(S195:U195)</f>
        <v>396</v>
      </c>
      <c r="O195" s="18">
        <v>4</v>
      </c>
      <c r="P195" s="18"/>
      <c r="Q195" s="20"/>
      <c r="R195" s="20"/>
      <c r="S195" s="87">
        <f>LARGE(H195:L195,1)</f>
        <v>396</v>
      </c>
      <c r="T195" s="4">
        <f>LARGE(H195:L195,2)</f>
        <v>0</v>
      </c>
      <c r="U195" s="4">
        <f>LARGE(H195:L195,3)</f>
        <v>0</v>
      </c>
    </row>
    <row r="196" spans="1:21" s="8" customFormat="1" ht="11.25" customHeight="1">
      <c r="A196" s="16"/>
      <c r="B196" s="12"/>
      <c r="C196" s="9"/>
      <c r="D196" s="12"/>
      <c r="E196" s="12"/>
      <c r="F196" s="27"/>
      <c r="G196" s="9"/>
      <c r="H196" s="53"/>
      <c r="I196" s="53"/>
      <c r="J196" s="18"/>
      <c r="K196" s="18"/>
      <c r="L196" s="18"/>
      <c r="M196" s="51"/>
      <c r="N196" s="41"/>
      <c r="O196" s="18"/>
      <c r="P196" s="18"/>
      <c r="Q196" s="20"/>
      <c r="R196" s="20"/>
      <c r="S196" s="87"/>
      <c r="T196" s="4"/>
      <c r="U196" s="4"/>
    </row>
    <row r="197" spans="1:21" s="8" customFormat="1" ht="11.25" customHeight="1">
      <c r="A197" s="16">
        <v>154</v>
      </c>
      <c r="B197" s="65" t="s">
        <v>118</v>
      </c>
      <c r="C197" s="66" t="s">
        <v>142</v>
      </c>
      <c r="D197" s="65" t="s">
        <v>20</v>
      </c>
      <c r="E197" s="65" t="s">
        <v>6</v>
      </c>
      <c r="F197" s="69">
        <v>8</v>
      </c>
      <c r="G197" s="66" t="s">
        <v>102</v>
      </c>
      <c r="H197" s="53">
        <v>547</v>
      </c>
      <c r="I197" s="53">
        <v>542</v>
      </c>
      <c r="J197" s="53">
        <v>528</v>
      </c>
      <c r="K197" s="53">
        <v>551</v>
      </c>
      <c r="L197" s="53">
        <v>547</v>
      </c>
      <c r="M197" s="64">
        <f aca="true" t="shared" si="44" ref="M197:M228">SUM(H197:L197)</f>
        <v>2715</v>
      </c>
      <c r="N197" s="41">
        <f>SUM(S197:U197)</f>
        <v>1645</v>
      </c>
      <c r="O197" s="18">
        <v>1</v>
      </c>
      <c r="P197" s="18" t="s">
        <v>537</v>
      </c>
      <c r="Q197" s="20">
        <v>17</v>
      </c>
      <c r="R197" s="20">
        <v>1</v>
      </c>
      <c r="S197" s="87">
        <f>LARGE(H197:L197,1)</f>
        <v>551</v>
      </c>
      <c r="T197" s="4">
        <f>LARGE(H197:L197,2)</f>
        <v>547</v>
      </c>
      <c r="U197" s="4">
        <f>LARGE(H197:L197,3)</f>
        <v>547</v>
      </c>
    </row>
    <row r="198" spans="1:21" s="8" customFormat="1" ht="11.25" customHeight="1">
      <c r="A198" s="16">
        <v>155</v>
      </c>
      <c r="B198" s="65" t="s">
        <v>85</v>
      </c>
      <c r="C198" s="66" t="s">
        <v>198</v>
      </c>
      <c r="D198" s="65" t="s">
        <v>20</v>
      </c>
      <c r="E198" s="65" t="s">
        <v>6</v>
      </c>
      <c r="F198" s="69">
        <v>8</v>
      </c>
      <c r="G198" s="66" t="s">
        <v>146</v>
      </c>
      <c r="H198" s="53">
        <v>538</v>
      </c>
      <c r="I198" s="53">
        <v>0</v>
      </c>
      <c r="J198" s="53">
        <v>485</v>
      </c>
      <c r="K198" s="53">
        <v>538</v>
      </c>
      <c r="L198" s="53">
        <v>0</v>
      </c>
      <c r="M198" s="64">
        <f t="shared" si="44"/>
        <v>1561</v>
      </c>
      <c r="N198" s="41">
        <f>SUM(S198:U198)</f>
        <v>1561</v>
      </c>
      <c r="O198" s="18">
        <v>2</v>
      </c>
      <c r="P198" s="18" t="s">
        <v>537</v>
      </c>
      <c r="Q198" s="20">
        <v>18</v>
      </c>
      <c r="R198" s="20">
        <v>2</v>
      </c>
      <c r="S198" s="87">
        <f>LARGE(H198:L198,1)</f>
        <v>538</v>
      </c>
      <c r="T198" s="4">
        <f>LARGE(H198:L198,2)</f>
        <v>538</v>
      </c>
      <c r="U198" s="4">
        <f>LARGE(H198:L198,3)</f>
        <v>485</v>
      </c>
    </row>
    <row r="199" spans="1:21" s="8" customFormat="1" ht="11.25" customHeight="1">
      <c r="A199" s="16"/>
      <c r="B199" s="65"/>
      <c r="C199" s="66"/>
      <c r="D199" s="65"/>
      <c r="E199" s="65"/>
      <c r="F199" s="69"/>
      <c r="G199" s="66"/>
      <c r="H199" s="53"/>
      <c r="I199" s="53"/>
      <c r="J199" s="53"/>
      <c r="K199" s="53"/>
      <c r="L199" s="53"/>
      <c r="M199" s="64"/>
      <c r="N199" s="41"/>
      <c r="O199" s="18"/>
      <c r="P199" s="18"/>
      <c r="Q199" s="20"/>
      <c r="R199" s="20"/>
      <c r="S199" s="87"/>
      <c r="T199" s="4"/>
      <c r="U199" s="4"/>
    </row>
    <row r="200" spans="1:21" s="8" customFormat="1" ht="11.25" customHeight="1">
      <c r="A200" s="16">
        <v>156</v>
      </c>
      <c r="B200" s="65" t="s">
        <v>121</v>
      </c>
      <c r="C200" s="66" t="s">
        <v>239</v>
      </c>
      <c r="D200" s="65" t="s">
        <v>5</v>
      </c>
      <c r="E200" s="65" t="s">
        <v>6</v>
      </c>
      <c r="F200" s="69">
        <v>9</v>
      </c>
      <c r="G200" s="66" t="s">
        <v>238</v>
      </c>
      <c r="H200" s="53">
        <v>0</v>
      </c>
      <c r="I200" s="53">
        <v>554</v>
      </c>
      <c r="J200" s="53">
        <v>554</v>
      </c>
      <c r="K200" s="53">
        <v>556</v>
      </c>
      <c r="L200" s="53">
        <v>557</v>
      </c>
      <c r="M200" s="64">
        <f t="shared" si="44"/>
        <v>2221</v>
      </c>
      <c r="N200" s="41">
        <f>SUM(S200:U200)</f>
        <v>1667</v>
      </c>
      <c r="O200" s="18">
        <v>1</v>
      </c>
      <c r="P200" s="18" t="s">
        <v>537</v>
      </c>
      <c r="Q200" s="99">
        <v>19</v>
      </c>
      <c r="R200" s="20">
        <v>1</v>
      </c>
      <c r="S200" s="87">
        <f t="shared" si="41"/>
        <v>557</v>
      </c>
      <c r="T200" s="4">
        <f t="shared" si="42"/>
        <v>556</v>
      </c>
      <c r="U200" s="4">
        <f t="shared" si="43"/>
        <v>554</v>
      </c>
    </row>
    <row r="201" spans="1:21" s="8" customFormat="1" ht="11.25" customHeight="1">
      <c r="A201" s="16">
        <v>157</v>
      </c>
      <c r="B201" s="61" t="s">
        <v>460</v>
      </c>
      <c r="C201" s="62" t="s">
        <v>51</v>
      </c>
      <c r="D201" s="61" t="s">
        <v>5</v>
      </c>
      <c r="E201" s="61" t="s">
        <v>6</v>
      </c>
      <c r="F201" s="67">
        <v>9</v>
      </c>
      <c r="G201" s="62" t="s">
        <v>461</v>
      </c>
      <c r="H201" s="64">
        <v>539</v>
      </c>
      <c r="I201" s="64">
        <v>558</v>
      </c>
      <c r="J201" s="64">
        <v>541</v>
      </c>
      <c r="K201" s="64">
        <v>539</v>
      </c>
      <c r="L201" s="64">
        <v>554</v>
      </c>
      <c r="M201" s="64">
        <f t="shared" si="44"/>
        <v>2731</v>
      </c>
      <c r="N201" s="41">
        <f t="shared" si="40"/>
        <v>1653</v>
      </c>
      <c r="O201" s="18">
        <v>2</v>
      </c>
      <c r="P201" s="18" t="s">
        <v>537</v>
      </c>
      <c r="Q201" s="99">
        <v>20</v>
      </c>
      <c r="R201" s="20">
        <v>2</v>
      </c>
      <c r="S201" s="87">
        <f>LARGE(H201:L201,1)</f>
        <v>558</v>
      </c>
      <c r="T201" s="4">
        <f>LARGE(H201:L201,2)</f>
        <v>554</v>
      </c>
      <c r="U201" s="4">
        <f>LARGE(H201:L201,3)</f>
        <v>541</v>
      </c>
    </row>
    <row r="202" spans="1:21" s="8" customFormat="1" ht="11.25" customHeight="1">
      <c r="A202" s="16">
        <v>158</v>
      </c>
      <c r="B202" s="61" t="s">
        <v>346</v>
      </c>
      <c r="C202" s="62" t="s">
        <v>347</v>
      </c>
      <c r="D202" s="63" t="s">
        <v>5</v>
      </c>
      <c r="E202" s="61" t="s">
        <v>6</v>
      </c>
      <c r="F202" s="67">
        <v>9</v>
      </c>
      <c r="G202" s="62" t="s">
        <v>147</v>
      </c>
      <c r="H202" s="64">
        <v>552</v>
      </c>
      <c r="I202" s="64">
        <v>550</v>
      </c>
      <c r="J202" s="64">
        <v>536</v>
      </c>
      <c r="K202" s="64">
        <v>0</v>
      </c>
      <c r="L202" s="64">
        <v>549</v>
      </c>
      <c r="M202" s="64">
        <f t="shared" si="44"/>
        <v>2187</v>
      </c>
      <c r="N202" s="41">
        <f t="shared" si="40"/>
        <v>1651</v>
      </c>
      <c r="O202" s="18">
        <v>3</v>
      </c>
      <c r="P202" s="98" t="s">
        <v>537</v>
      </c>
      <c r="Q202" s="99">
        <v>21</v>
      </c>
      <c r="R202" s="20">
        <v>3</v>
      </c>
      <c r="S202" s="87">
        <f t="shared" si="41"/>
        <v>552</v>
      </c>
      <c r="T202" s="4">
        <f t="shared" si="42"/>
        <v>550</v>
      </c>
      <c r="U202" s="4">
        <f t="shared" si="43"/>
        <v>549</v>
      </c>
    </row>
    <row r="203" spans="1:21" s="8" customFormat="1" ht="11.25" customHeight="1">
      <c r="A203" s="16">
        <v>159</v>
      </c>
      <c r="B203" s="61" t="s">
        <v>348</v>
      </c>
      <c r="C203" s="62" t="s">
        <v>349</v>
      </c>
      <c r="D203" s="63" t="s">
        <v>5</v>
      </c>
      <c r="E203" s="61" t="s">
        <v>6</v>
      </c>
      <c r="F203" s="67">
        <v>9</v>
      </c>
      <c r="G203" s="62" t="s">
        <v>146</v>
      </c>
      <c r="H203" s="64">
        <v>548</v>
      </c>
      <c r="I203" s="64">
        <v>546</v>
      </c>
      <c r="J203" s="64">
        <v>549</v>
      </c>
      <c r="K203" s="64">
        <v>0</v>
      </c>
      <c r="L203" s="64">
        <v>542</v>
      </c>
      <c r="M203" s="64">
        <f t="shared" si="44"/>
        <v>2185</v>
      </c>
      <c r="N203" s="41">
        <f>SUM(S203:U203)</f>
        <v>1643</v>
      </c>
      <c r="O203" s="18">
        <v>4</v>
      </c>
      <c r="P203" s="98" t="s">
        <v>537</v>
      </c>
      <c r="Q203" s="99">
        <v>22</v>
      </c>
      <c r="R203" s="20">
        <v>4</v>
      </c>
      <c r="S203" s="87">
        <f t="shared" si="41"/>
        <v>549</v>
      </c>
      <c r="T203" s="4">
        <f t="shared" si="42"/>
        <v>548</v>
      </c>
      <c r="U203" s="4">
        <f t="shared" si="43"/>
        <v>546</v>
      </c>
    </row>
    <row r="204" spans="1:21" s="8" customFormat="1" ht="11.25" customHeight="1">
      <c r="A204" s="16">
        <v>160</v>
      </c>
      <c r="B204" s="65" t="s">
        <v>294</v>
      </c>
      <c r="C204" s="66" t="s">
        <v>367</v>
      </c>
      <c r="D204" s="65" t="s">
        <v>5</v>
      </c>
      <c r="E204" s="65" t="s">
        <v>6</v>
      </c>
      <c r="F204" s="69">
        <v>9</v>
      </c>
      <c r="G204" s="66" t="s">
        <v>54</v>
      </c>
      <c r="H204" s="53">
        <v>539</v>
      </c>
      <c r="I204" s="53">
        <v>550</v>
      </c>
      <c r="J204" s="53">
        <v>542</v>
      </c>
      <c r="K204" s="53">
        <v>534</v>
      </c>
      <c r="L204" s="53">
        <v>549</v>
      </c>
      <c r="M204" s="64">
        <f t="shared" si="44"/>
        <v>2714</v>
      </c>
      <c r="N204" s="41">
        <f t="shared" si="40"/>
        <v>1641</v>
      </c>
      <c r="O204" s="18">
        <v>5</v>
      </c>
      <c r="P204" s="98" t="s">
        <v>537</v>
      </c>
      <c r="Q204" s="99">
        <v>23</v>
      </c>
      <c r="R204" s="20">
        <v>5</v>
      </c>
      <c r="S204" s="87">
        <f t="shared" si="41"/>
        <v>550</v>
      </c>
      <c r="T204" s="4">
        <f t="shared" si="42"/>
        <v>549</v>
      </c>
      <c r="U204" s="4">
        <f t="shared" si="43"/>
        <v>542</v>
      </c>
    </row>
    <row r="205" spans="1:21" s="8" customFormat="1" ht="11.25" customHeight="1">
      <c r="A205" s="16">
        <v>161</v>
      </c>
      <c r="B205" s="65" t="s">
        <v>226</v>
      </c>
      <c r="C205" s="66" t="s">
        <v>227</v>
      </c>
      <c r="D205" s="65" t="s">
        <v>5</v>
      </c>
      <c r="E205" s="65" t="s">
        <v>6</v>
      </c>
      <c r="F205" s="69">
        <v>9</v>
      </c>
      <c r="G205" s="66" t="s">
        <v>40</v>
      </c>
      <c r="H205" s="64">
        <v>535</v>
      </c>
      <c r="I205" s="64">
        <v>542</v>
      </c>
      <c r="J205" s="64">
        <v>529</v>
      </c>
      <c r="K205" s="64">
        <v>545</v>
      </c>
      <c r="L205" s="64">
        <v>546</v>
      </c>
      <c r="M205" s="64">
        <f t="shared" si="44"/>
        <v>2697</v>
      </c>
      <c r="N205" s="41">
        <f t="shared" si="40"/>
        <v>1633</v>
      </c>
      <c r="O205" s="18">
        <v>6</v>
      </c>
      <c r="P205" s="98" t="s">
        <v>537</v>
      </c>
      <c r="Q205" s="99">
        <v>24</v>
      </c>
      <c r="R205" s="20">
        <v>6</v>
      </c>
      <c r="S205" s="87">
        <f t="shared" si="41"/>
        <v>546</v>
      </c>
      <c r="T205" s="4">
        <f t="shared" si="42"/>
        <v>545</v>
      </c>
      <c r="U205" s="4">
        <f t="shared" si="43"/>
        <v>542</v>
      </c>
    </row>
    <row r="206" spans="1:21" s="8" customFormat="1" ht="11.25" customHeight="1">
      <c r="A206" s="16">
        <v>162</v>
      </c>
      <c r="B206" s="61" t="s">
        <v>350</v>
      </c>
      <c r="C206" s="62" t="s">
        <v>351</v>
      </c>
      <c r="D206" s="63" t="s">
        <v>5</v>
      </c>
      <c r="E206" s="61" t="s">
        <v>6</v>
      </c>
      <c r="F206" s="67">
        <v>9</v>
      </c>
      <c r="G206" s="62" t="s">
        <v>147</v>
      </c>
      <c r="H206" s="64">
        <v>545</v>
      </c>
      <c r="I206" s="64">
        <v>531</v>
      </c>
      <c r="J206" s="64">
        <v>545</v>
      </c>
      <c r="K206" s="64">
        <v>0</v>
      </c>
      <c r="L206" s="64">
        <v>0</v>
      </c>
      <c r="M206" s="64">
        <f t="shared" si="44"/>
        <v>1621</v>
      </c>
      <c r="N206" s="41">
        <f t="shared" si="40"/>
        <v>1621</v>
      </c>
      <c r="O206" s="18">
        <v>7</v>
      </c>
      <c r="P206" s="98" t="s">
        <v>537</v>
      </c>
      <c r="Q206" s="99">
        <v>25</v>
      </c>
      <c r="R206" s="20">
        <v>7</v>
      </c>
      <c r="S206" s="87">
        <f t="shared" si="41"/>
        <v>545</v>
      </c>
      <c r="T206" s="4">
        <f t="shared" si="42"/>
        <v>545</v>
      </c>
      <c r="U206" s="4">
        <f t="shared" si="43"/>
        <v>531</v>
      </c>
    </row>
    <row r="207" spans="1:21" s="8" customFormat="1" ht="11.25" customHeight="1">
      <c r="A207" s="16">
        <v>163</v>
      </c>
      <c r="B207" s="65" t="s">
        <v>59</v>
      </c>
      <c r="C207" s="66" t="s">
        <v>232</v>
      </c>
      <c r="D207" s="65" t="s">
        <v>5</v>
      </c>
      <c r="E207" s="65" t="s">
        <v>6</v>
      </c>
      <c r="F207" s="69">
        <v>9</v>
      </c>
      <c r="G207" s="66" t="s">
        <v>54</v>
      </c>
      <c r="H207" s="64">
        <v>546</v>
      </c>
      <c r="I207" s="64">
        <v>533</v>
      </c>
      <c r="J207" s="64">
        <v>534</v>
      </c>
      <c r="K207" s="64">
        <v>540</v>
      </c>
      <c r="L207" s="64">
        <v>0</v>
      </c>
      <c r="M207" s="64">
        <f t="shared" si="44"/>
        <v>2153</v>
      </c>
      <c r="N207" s="41">
        <f t="shared" si="40"/>
        <v>1620</v>
      </c>
      <c r="O207" s="18">
        <v>8</v>
      </c>
      <c r="P207" s="98" t="s">
        <v>537</v>
      </c>
      <c r="Q207" s="99">
        <v>26</v>
      </c>
      <c r="R207" s="20">
        <v>8</v>
      </c>
      <c r="S207" s="87">
        <f t="shared" si="41"/>
        <v>546</v>
      </c>
      <c r="T207" s="4">
        <f t="shared" si="42"/>
        <v>540</v>
      </c>
      <c r="U207" s="4">
        <f t="shared" si="43"/>
        <v>534</v>
      </c>
    </row>
    <row r="208" spans="1:21" s="8" customFormat="1" ht="11.25" customHeight="1">
      <c r="A208" s="16">
        <v>164</v>
      </c>
      <c r="B208" s="65" t="s">
        <v>55</v>
      </c>
      <c r="C208" s="66" t="s">
        <v>56</v>
      </c>
      <c r="D208" s="65" t="s">
        <v>5</v>
      </c>
      <c r="E208" s="65" t="s">
        <v>6</v>
      </c>
      <c r="F208" s="69">
        <v>9</v>
      </c>
      <c r="G208" s="66" t="s">
        <v>54</v>
      </c>
      <c r="H208" s="64">
        <v>527</v>
      </c>
      <c r="I208" s="64">
        <v>543</v>
      </c>
      <c r="J208" s="64">
        <v>537</v>
      </c>
      <c r="K208" s="64">
        <v>0</v>
      </c>
      <c r="L208" s="64">
        <v>536</v>
      </c>
      <c r="M208" s="64">
        <f t="shared" si="44"/>
        <v>2143</v>
      </c>
      <c r="N208" s="41">
        <f t="shared" si="40"/>
        <v>1616</v>
      </c>
      <c r="O208" s="18">
        <v>9</v>
      </c>
      <c r="P208" s="98" t="s">
        <v>537</v>
      </c>
      <c r="Q208" s="99">
        <v>27</v>
      </c>
      <c r="R208" s="20">
        <v>9</v>
      </c>
      <c r="S208" s="87">
        <f t="shared" si="41"/>
        <v>543</v>
      </c>
      <c r="T208" s="4">
        <f t="shared" si="42"/>
        <v>537</v>
      </c>
      <c r="U208" s="4">
        <f t="shared" si="43"/>
        <v>536</v>
      </c>
    </row>
    <row r="209" spans="1:21" s="8" customFormat="1" ht="11.25" customHeight="1">
      <c r="A209" s="16">
        <v>165</v>
      </c>
      <c r="B209" s="61" t="s">
        <v>371</v>
      </c>
      <c r="C209" s="62" t="s">
        <v>177</v>
      </c>
      <c r="D209" s="63" t="s">
        <v>5</v>
      </c>
      <c r="E209" s="61" t="s">
        <v>6</v>
      </c>
      <c r="F209" s="67">
        <v>9</v>
      </c>
      <c r="G209" s="62" t="s">
        <v>364</v>
      </c>
      <c r="H209" s="64">
        <v>525</v>
      </c>
      <c r="I209" s="64">
        <v>0</v>
      </c>
      <c r="J209" s="64">
        <v>551</v>
      </c>
      <c r="K209" s="64">
        <v>531</v>
      </c>
      <c r="L209" s="64">
        <v>534</v>
      </c>
      <c r="M209" s="64">
        <f t="shared" si="44"/>
        <v>2141</v>
      </c>
      <c r="N209" s="41">
        <f t="shared" si="40"/>
        <v>1616</v>
      </c>
      <c r="O209" s="18">
        <v>10</v>
      </c>
      <c r="P209" s="18" t="s">
        <v>537</v>
      </c>
      <c r="Q209" s="99">
        <v>28</v>
      </c>
      <c r="R209" s="20">
        <v>10</v>
      </c>
      <c r="S209" s="87">
        <f t="shared" si="41"/>
        <v>551</v>
      </c>
      <c r="T209" s="4">
        <f t="shared" si="42"/>
        <v>534</v>
      </c>
      <c r="U209" s="4">
        <f t="shared" si="43"/>
        <v>531</v>
      </c>
    </row>
    <row r="210" spans="1:21" s="8" customFormat="1" ht="11.25" customHeight="1">
      <c r="A210" s="16">
        <v>166</v>
      </c>
      <c r="B210" s="68" t="s">
        <v>393</v>
      </c>
      <c r="C210" s="66" t="s">
        <v>232</v>
      </c>
      <c r="D210" s="68" t="s">
        <v>5</v>
      </c>
      <c r="E210" s="68" t="s">
        <v>6</v>
      </c>
      <c r="F210" s="72">
        <v>9</v>
      </c>
      <c r="G210" s="66" t="s">
        <v>147</v>
      </c>
      <c r="H210" s="64">
        <v>524</v>
      </c>
      <c r="I210" s="64">
        <v>530</v>
      </c>
      <c r="J210" s="64">
        <v>531</v>
      </c>
      <c r="K210" s="64">
        <v>551</v>
      </c>
      <c r="L210" s="64">
        <v>530</v>
      </c>
      <c r="M210" s="64">
        <f t="shared" si="44"/>
        <v>2666</v>
      </c>
      <c r="N210" s="41">
        <f t="shared" si="40"/>
        <v>1612</v>
      </c>
      <c r="O210" s="18">
        <v>11</v>
      </c>
      <c r="P210" s="18" t="s">
        <v>537</v>
      </c>
      <c r="Q210" s="99">
        <v>29</v>
      </c>
      <c r="R210" s="20">
        <v>11</v>
      </c>
      <c r="S210" s="87">
        <f t="shared" si="41"/>
        <v>551</v>
      </c>
      <c r="T210" s="4">
        <f t="shared" si="42"/>
        <v>531</v>
      </c>
      <c r="U210" s="4">
        <f t="shared" si="43"/>
        <v>530</v>
      </c>
    </row>
    <row r="211" spans="1:22" s="8" customFormat="1" ht="11.25" customHeight="1">
      <c r="A211" s="16">
        <v>167</v>
      </c>
      <c r="B211" s="61" t="s">
        <v>454</v>
      </c>
      <c r="C211" s="62" t="s">
        <v>455</v>
      </c>
      <c r="D211" s="61" t="s">
        <v>5</v>
      </c>
      <c r="E211" s="61" t="s">
        <v>6</v>
      </c>
      <c r="F211" s="67">
        <v>9</v>
      </c>
      <c r="G211" s="62" t="s">
        <v>364</v>
      </c>
      <c r="H211" s="64">
        <v>524</v>
      </c>
      <c r="I211" s="64">
        <v>538</v>
      </c>
      <c r="J211" s="64">
        <v>515</v>
      </c>
      <c r="K211" s="64">
        <v>0</v>
      </c>
      <c r="L211" s="64">
        <v>536</v>
      </c>
      <c r="M211" s="64">
        <f t="shared" si="44"/>
        <v>2113</v>
      </c>
      <c r="N211" s="41">
        <f t="shared" si="40"/>
        <v>1598</v>
      </c>
      <c r="O211" s="18">
        <v>12</v>
      </c>
      <c r="P211" s="18"/>
      <c r="Q211" s="20"/>
      <c r="R211" s="20"/>
      <c r="S211" s="87">
        <f t="shared" si="41"/>
        <v>538</v>
      </c>
      <c r="T211" s="4">
        <f t="shared" si="42"/>
        <v>536</v>
      </c>
      <c r="U211" s="4">
        <f t="shared" si="43"/>
        <v>524</v>
      </c>
      <c r="V211"/>
    </row>
    <row r="212" spans="1:21" s="8" customFormat="1" ht="11.25" customHeight="1">
      <c r="A212" s="16">
        <v>168</v>
      </c>
      <c r="B212" s="12" t="s">
        <v>223</v>
      </c>
      <c r="C212" s="9" t="s">
        <v>30</v>
      </c>
      <c r="D212" s="12" t="s">
        <v>5</v>
      </c>
      <c r="E212" s="12" t="s">
        <v>6</v>
      </c>
      <c r="F212" s="27">
        <v>9</v>
      </c>
      <c r="G212" s="9" t="s">
        <v>41</v>
      </c>
      <c r="H212" s="18">
        <v>0</v>
      </c>
      <c r="I212" s="18">
        <v>0</v>
      </c>
      <c r="J212" s="18">
        <v>532</v>
      </c>
      <c r="K212" s="18">
        <v>532</v>
      </c>
      <c r="L212" s="18">
        <v>532</v>
      </c>
      <c r="M212" s="16">
        <f t="shared" si="44"/>
        <v>1596</v>
      </c>
      <c r="N212" s="41">
        <f t="shared" si="40"/>
        <v>1596</v>
      </c>
      <c r="O212" s="18">
        <v>13</v>
      </c>
      <c r="P212" s="18"/>
      <c r="Q212" s="20"/>
      <c r="R212" s="20"/>
      <c r="S212" s="87">
        <f t="shared" si="41"/>
        <v>532</v>
      </c>
      <c r="T212" s="4">
        <f t="shared" si="42"/>
        <v>532</v>
      </c>
      <c r="U212" s="4">
        <f t="shared" si="43"/>
        <v>532</v>
      </c>
    </row>
    <row r="213" spans="1:21" s="8" customFormat="1" ht="11.25" customHeight="1">
      <c r="A213" s="16">
        <v>169</v>
      </c>
      <c r="B213" s="65" t="s">
        <v>316</v>
      </c>
      <c r="C213" s="66" t="s">
        <v>177</v>
      </c>
      <c r="D213" s="65" t="s">
        <v>5</v>
      </c>
      <c r="E213" s="65" t="s">
        <v>6</v>
      </c>
      <c r="F213" s="69">
        <v>9</v>
      </c>
      <c r="G213" s="66" t="s">
        <v>35</v>
      </c>
      <c r="H213" s="53">
        <v>531</v>
      </c>
      <c r="I213" s="53">
        <v>528</v>
      </c>
      <c r="J213" s="53">
        <v>528</v>
      </c>
      <c r="K213" s="53">
        <v>0</v>
      </c>
      <c r="L213" s="53">
        <v>0</v>
      </c>
      <c r="M213" s="64">
        <f t="shared" si="44"/>
        <v>1587</v>
      </c>
      <c r="N213" s="41">
        <f t="shared" si="40"/>
        <v>1587</v>
      </c>
      <c r="O213" s="18">
        <v>14</v>
      </c>
      <c r="P213" s="50"/>
      <c r="Q213" s="94"/>
      <c r="R213" s="20"/>
      <c r="S213" s="87">
        <f t="shared" si="41"/>
        <v>531</v>
      </c>
      <c r="T213" s="4">
        <f t="shared" si="42"/>
        <v>528</v>
      </c>
      <c r="U213" s="4">
        <f t="shared" si="43"/>
        <v>528</v>
      </c>
    </row>
    <row r="214" spans="1:21" s="8" customFormat="1" ht="11.25" customHeight="1">
      <c r="A214" s="16">
        <v>170</v>
      </c>
      <c r="B214" s="65" t="s">
        <v>474</v>
      </c>
      <c r="C214" s="66" t="s">
        <v>175</v>
      </c>
      <c r="D214" s="65" t="s">
        <v>5</v>
      </c>
      <c r="E214" s="65" t="s">
        <v>6</v>
      </c>
      <c r="F214" s="69">
        <v>9</v>
      </c>
      <c r="G214" s="66" t="s">
        <v>82</v>
      </c>
      <c r="H214" s="53">
        <v>530</v>
      </c>
      <c r="I214" s="53">
        <v>519</v>
      </c>
      <c r="J214" s="53">
        <v>518</v>
      </c>
      <c r="K214" s="53">
        <v>516</v>
      </c>
      <c r="L214" s="53">
        <v>527</v>
      </c>
      <c r="M214" s="64">
        <f t="shared" si="44"/>
        <v>2610</v>
      </c>
      <c r="N214" s="41">
        <f t="shared" si="40"/>
        <v>1576</v>
      </c>
      <c r="O214" s="18">
        <v>15</v>
      </c>
      <c r="P214" s="18"/>
      <c r="Q214" s="20"/>
      <c r="R214" s="20"/>
      <c r="S214" s="87">
        <f t="shared" si="41"/>
        <v>530</v>
      </c>
      <c r="T214" s="4">
        <f t="shared" si="42"/>
        <v>527</v>
      </c>
      <c r="U214" s="4">
        <f t="shared" si="43"/>
        <v>519</v>
      </c>
    </row>
    <row r="215" spans="1:21" s="8" customFormat="1" ht="11.25" customHeight="1">
      <c r="A215" s="16">
        <v>171</v>
      </c>
      <c r="B215" s="65" t="s">
        <v>417</v>
      </c>
      <c r="C215" s="66" t="s">
        <v>81</v>
      </c>
      <c r="D215" s="65" t="s">
        <v>5</v>
      </c>
      <c r="E215" s="65" t="s">
        <v>6</v>
      </c>
      <c r="F215" s="69">
        <v>9</v>
      </c>
      <c r="G215" s="66" t="s">
        <v>54</v>
      </c>
      <c r="H215" s="64">
        <v>516</v>
      </c>
      <c r="I215" s="64">
        <v>527</v>
      </c>
      <c r="J215" s="64">
        <v>528</v>
      </c>
      <c r="K215" s="64">
        <v>0</v>
      </c>
      <c r="L215" s="64">
        <v>518</v>
      </c>
      <c r="M215" s="64">
        <f t="shared" si="44"/>
        <v>2089</v>
      </c>
      <c r="N215" s="41">
        <f t="shared" si="40"/>
        <v>1573</v>
      </c>
      <c r="O215" s="18">
        <v>16</v>
      </c>
      <c r="P215" s="18"/>
      <c r="Q215" s="20"/>
      <c r="R215" s="20"/>
      <c r="S215" s="87">
        <f>LARGE(H215:L215,1)</f>
        <v>528</v>
      </c>
      <c r="T215" s="4">
        <f>LARGE(H215:L215,2)</f>
        <v>527</v>
      </c>
      <c r="U215" s="4">
        <f>LARGE(H215:L215,3)</f>
        <v>518</v>
      </c>
    </row>
    <row r="216" spans="1:21" s="8" customFormat="1" ht="11.25" customHeight="1">
      <c r="A216" s="16">
        <v>172</v>
      </c>
      <c r="B216" s="12" t="s">
        <v>508</v>
      </c>
      <c r="C216" s="9" t="s">
        <v>246</v>
      </c>
      <c r="D216" s="12" t="s">
        <v>5</v>
      </c>
      <c r="E216" s="12" t="s">
        <v>6</v>
      </c>
      <c r="F216" s="27">
        <v>9</v>
      </c>
      <c r="G216" s="55" t="s">
        <v>54</v>
      </c>
      <c r="H216" s="18">
        <v>0</v>
      </c>
      <c r="I216" s="18">
        <v>0</v>
      </c>
      <c r="J216" s="18">
        <v>524</v>
      </c>
      <c r="K216" s="18">
        <v>530</v>
      </c>
      <c r="L216" s="18">
        <v>519</v>
      </c>
      <c r="M216" s="16">
        <f t="shared" si="44"/>
        <v>1573</v>
      </c>
      <c r="N216" s="41">
        <f t="shared" si="40"/>
        <v>1573</v>
      </c>
      <c r="O216" s="18">
        <v>17</v>
      </c>
      <c r="P216" s="18"/>
      <c r="Q216" s="20"/>
      <c r="R216" s="20"/>
      <c r="S216" s="87">
        <f t="shared" si="41"/>
        <v>530</v>
      </c>
      <c r="T216" s="4">
        <f t="shared" si="42"/>
        <v>524</v>
      </c>
      <c r="U216" s="4">
        <f t="shared" si="43"/>
        <v>519</v>
      </c>
    </row>
    <row r="217" spans="1:21" s="8" customFormat="1" ht="11.25" customHeight="1">
      <c r="A217" s="16">
        <v>173</v>
      </c>
      <c r="B217" s="61" t="s">
        <v>397</v>
      </c>
      <c r="C217" s="62" t="s">
        <v>198</v>
      </c>
      <c r="D217" s="61" t="s">
        <v>5</v>
      </c>
      <c r="E217" s="61" t="s">
        <v>6</v>
      </c>
      <c r="F217" s="67">
        <v>9</v>
      </c>
      <c r="G217" s="62" t="s">
        <v>82</v>
      </c>
      <c r="H217" s="64">
        <v>517</v>
      </c>
      <c r="I217" s="64">
        <v>516</v>
      </c>
      <c r="J217" s="64">
        <v>519</v>
      </c>
      <c r="K217" s="64">
        <v>532</v>
      </c>
      <c r="L217" s="64">
        <v>487</v>
      </c>
      <c r="M217" s="64">
        <f t="shared" si="44"/>
        <v>2571</v>
      </c>
      <c r="N217" s="41">
        <f t="shared" si="40"/>
        <v>1568</v>
      </c>
      <c r="O217" s="18">
        <v>18</v>
      </c>
      <c r="P217" s="18"/>
      <c r="Q217" s="20"/>
      <c r="R217" s="20"/>
      <c r="S217" s="87">
        <f t="shared" si="41"/>
        <v>532</v>
      </c>
      <c r="T217" s="4">
        <f t="shared" si="42"/>
        <v>519</v>
      </c>
      <c r="U217" s="4">
        <f t="shared" si="43"/>
        <v>517</v>
      </c>
    </row>
    <row r="218" spans="1:21" s="8" customFormat="1" ht="11.25" customHeight="1">
      <c r="A218" s="16">
        <v>174</v>
      </c>
      <c r="B218" s="61" t="s">
        <v>375</v>
      </c>
      <c r="C218" s="62" t="s">
        <v>60</v>
      </c>
      <c r="D218" s="63" t="s">
        <v>5</v>
      </c>
      <c r="E218" s="61" t="s">
        <v>6</v>
      </c>
      <c r="F218" s="67">
        <v>9</v>
      </c>
      <c r="G218" s="62" t="s">
        <v>34</v>
      </c>
      <c r="H218" s="64">
        <v>525</v>
      </c>
      <c r="I218" s="64">
        <v>523</v>
      </c>
      <c r="J218" s="64">
        <v>506</v>
      </c>
      <c r="K218" s="64">
        <v>520</v>
      </c>
      <c r="L218" s="64">
        <v>508</v>
      </c>
      <c r="M218" s="64">
        <f t="shared" si="44"/>
        <v>2582</v>
      </c>
      <c r="N218" s="41">
        <f t="shared" si="40"/>
        <v>1568</v>
      </c>
      <c r="O218" s="18">
        <v>19</v>
      </c>
      <c r="P218" s="18"/>
      <c r="Q218" s="20"/>
      <c r="R218" s="20"/>
      <c r="S218" s="87">
        <f t="shared" si="41"/>
        <v>525</v>
      </c>
      <c r="T218" s="4">
        <f t="shared" si="42"/>
        <v>523</v>
      </c>
      <c r="U218" s="4">
        <f t="shared" si="43"/>
        <v>520</v>
      </c>
    </row>
    <row r="219" spans="1:21" s="8" customFormat="1" ht="11.25" customHeight="1">
      <c r="A219" s="16">
        <v>175</v>
      </c>
      <c r="B219" s="65" t="s">
        <v>151</v>
      </c>
      <c r="C219" s="66" t="s">
        <v>143</v>
      </c>
      <c r="D219" s="65" t="s">
        <v>5</v>
      </c>
      <c r="E219" s="65" t="s">
        <v>6</v>
      </c>
      <c r="F219" s="69">
        <v>9</v>
      </c>
      <c r="G219" s="66" t="s">
        <v>149</v>
      </c>
      <c r="H219" s="64">
        <v>526</v>
      </c>
      <c r="I219" s="64">
        <v>519</v>
      </c>
      <c r="J219" s="64">
        <v>519</v>
      </c>
      <c r="K219" s="64">
        <v>0</v>
      </c>
      <c r="L219" s="64">
        <v>0</v>
      </c>
      <c r="M219" s="64">
        <f t="shared" si="44"/>
        <v>1564</v>
      </c>
      <c r="N219" s="41">
        <f t="shared" si="40"/>
        <v>1564</v>
      </c>
      <c r="O219" s="18">
        <v>20</v>
      </c>
      <c r="P219" s="18"/>
      <c r="Q219" s="20"/>
      <c r="R219" s="20"/>
      <c r="S219" s="87">
        <f t="shared" si="41"/>
        <v>526</v>
      </c>
      <c r="T219" s="4">
        <f t="shared" si="42"/>
        <v>519</v>
      </c>
      <c r="U219" s="4">
        <f t="shared" si="43"/>
        <v>519</v>
      </c>
    </row>
    <row r="220" spans="1:21" s="8" customFormat="1" ht="11.25" customHeight="1">
      <c r="A220" s="16">
        <v>176</v>
      </c>
      <c r="B220" s="61" t="s">
        <v>374</v>
      </c>
      <c r="C220" s="62" t="s">
        <v>344</v>
      </c>
      <c r="D220" s="63" t="s">
        <v>5</v>
      </c>
      <c r="E220" s="61" t="s">
        <v>6</v>
      </c>
      <c r="F220" s="67">
        <v>9</v>
      </c>
      <c r="G220" s="62" t="s">
        <v>54</v>
      </c>
      <c r="H220" s="64">
        <v>510</v>
      </c>
      <c r="I220" s="64">
        <v>522</v>
      </c>
      <c r="J220" s="64">
        <v>524</v>
      </c>
      <c r="K220" s="64">
        <v>511</v>
      </c>
      <c r="L220" s="64">
        <v>491</v>
      </c>
      <c r="M220" s="64">
        <f t="shared" si="44"/>
        <v>2558</v>
      </c>
      <c r="N220" s="41">
        <f t="shared" si="40"/>
        <v>1557</v>
      </c>
      <c r="O220" s="18">
        <v>21</v>
      </c>
      <c r="P220" s="18"/>
      <c r="Q220" s="20"/>
      <c r="R220" s="20"/>
      <c r="S220" s="87">
        <f t="shared" si="41"/>
        <v>524</v>
      </c>
      <c r="T220" s="4">
        <f t="shared" si="42"/>
        <v>522</v>
      </c>
      <c r="U220" s="4">
        <f t="shared" si="43"/>
        <v>511</v>
      </c>
    </row>
    <row r="221" spans="1:21" s="8" customFormat="1" ht="11.25" customHeight="1">
      <c r="A221" s="16">
        <v>177</v>
      </c>
      <c r="B221" s="61" t="s">
        <v>343</v>
      </c>
      <c r="C221" s="62" t="s">
        <v>345</v>
      </c>
      <c r="D221" s="63" t="s">
        <v>5</v>
      </c>
      <c r="E221" s="61" t="s">
        <v>6</v>
      </c>
      <c r="F221" s="67">
        <v>9</v>
      </c>
      <c r="G221" s="62" t="s">
        <v>146</v>
      </c>
      <c r="H221" s="64">
        <v>506</v>
      </c>
      <c r="I221" s="64">
        <v>522</v>
      </c>
      <c r="J221" s="64">
        <v>514</v>
      </c>
      <c r="K221" s="64">
        <v>516</v>
      </c>
      <c r="L221" s="64">
        <v>506</v>
      </c>
      <c r="M221" s="64">
        <f t="shared" si="44"/>
        <v>2564</v>
      </c>
      <c r="N221" s="41">
        <f t="shared" si="40"/>
        <v>1552</v>
      </c>
      <c r="O221" s="18">
        <v>22</v>
      </c>
      <c r="P221" s="18"/>
      <c r="Q221" s="20"/>
      <c r="R221" s="20"/>
      <c r="S221" s="87">
        <f t="shared" si="41"/>
        <v>522</v>
      </c>
      <c r="T221" s="4">
        <f t="shared" si="42"/>
        <v>516</v>
      </c>
      <c r="U221" s="4">
        <f t="shared" si="43"/>
        <v>514</v>
      </c>
    </row>
    <row r="222" spans="1:21" s="8" customFormat="1" ht="11.25" customHeight="1">
      <c r="A222" s="16">
        <v>178</v>
      </c>
      <c r="B222" s="61" t="s">
        <v>160</v>
      </c>
      <c r="C222" s="62" t="s">
        <v>161</v>
      </c>
      <c r="D222" s="61" t="s">
        <v>5</v>
      </c>
      <c r="E222" s="61" t="s">
        <v>6</v>
      </c>
      <c r="F222" s="67">
        <v>9</v>
      </c>
      <c r="G222" s="62" t="s">
        <v>123</v>
      </c>
      <c r="H222" s="64">
        <v>523</v>
      </c>
      <c r="I222" s="64">
        <v>0</v>
      </c>
      <c r="J222" s="64">
        <v>511</v>
      </c>
      <c r="K222" s="64">
        <v>518</v>
      </c>
      <c r="L222" s="64">
        <v>508</v>
      </c>
      <c r="M222" s="64">
        <f t="shared" si="44"/>
        <v>2060</v>
      </c>
      <c r="N222" s="41">
        <f t="shared" si="40"/>
        <v>1552</v>
      </c>
      <c r="O222" s="18">
        <v>23</v>
      </c>
      <c r="P222" s="18"/>
      <c r="Q222" s="20"/>
      <c r="R222" s="20"/>
      <c r="S222" s="87">
        <f t="shared" si="41"/>
        <v>523</v>
      </c>
      <c r="T222" s="4">
        <f t="shared" si="42"/>
        <v>518</v>
      </c>
      <c r="U222" s="4">
        <f t="shared" si="43"/>
        <v>511</v>
      </c>
    </row>
    <row r="223" spans="1:21" s="8" customFormat="1" ht="11.25" customHeight="1">
      <c r="A223" s="16">
        <v>179</v>
      </c>
      <c r="B223" s="65" t="s">
        <v>295</v>
      </c>
      <c r="C223" s="66" t="s">
        <v>296</v>
      </c>
      <c r="D223" s="65" t="s">
        <v>5</v>
      </c>
      <c r="E223" s="65" t="s">
        <v>6</v>
      </c>
      <c r="F223" s="69">
        <v>9</v>
      </c>
      <c r="G223" s="66" t="s">
        <v>41</v>
      </c>
      <c r="H223" s="53">
        <v>506</v>
      </c>
      <c r="I223" s="53">
        <v>522</v>
      </c>
      <c r="J223" s="53">
        <v>514</v>
      </c>
      <c r="K223" s="53">
        <v>515</v>
      </c>
      <c r="L223" s="53">
        <v>0</v>
      </c>
      <c r="M223" s="64">
        <f t="shared" si="44"/>
        <v>2057</v>
      </c>
      <c r="N223" s="41">
        <f t="shared" si="40"/>
        <v>1551</v>
      </c>
      <c r="O223" s="18">
        <v>24</v>
      </c>
      <c r="P223" s="50"/>
      <c r="Q223" s="94"/>
      <c r="R223" s="20"/>
      <c r="S223" s="87">
        <f t="shared" si="41"/>
        <v>522</v>
      </c>
      <c r="T223" s="4">
        <f t="shared" si="42"/>
        <v>515</v>
      </c>
      <c r="U223" s="4">
        <f t="shared" si="43"/>
        <v>514</v>
      </c>
    </row>
    <row r="224" spans="1:21" s="8" customFormat="1" ht="11.25" customHeight="1">
      <c r="A224" s="16">
        <v>180</v>
      </c>
      <c r="B224" s="61" t="s">
        <v>394</v>
      </c>
      <c r="C224" s="62" t="s">
        <v>100</v>
      </c>
      <c r="D224" s="63" t="s">
        <v>5</v>
      </c>
      <c r="E224" s="61" t="s">
        <v>6</v>
      </c>
      <c r="F224" s="67">
        <v>9</v>
      </c>
      <c r="G224" s="62" t="s">
        <v>82</v>
      </c>
      <c r="H224" s="64">
        <v>492</v>
      </c>
      <c r="I224" s="64">
        <v>491</v>
      </c>
      <c r="J224" s="64">
        <v>531</v>
      </c>
      <c r="K224" s="64">
        <v>500</v>
      </c>
      <c r="L224" s="64">
        <v>515</v>
      </c>
      <c r="M224" s="64">
        <f t="shared" si="44"/>
        <v>2529</v>
      </c>
      <c r="N224" s="41">
        <f t="shared" si="40"/>
        <v>1546</v>
      </c>
      <c r="O224" s="18">
        <v>25</v>
      </c>
      <c r="P224" s="18"/>
      <c r="Q224" s="20"/>
      <c r="R224" s="20"/>
      <c r="S224" s="87">
        <f t="shared" si="41"/>
        <v>531</v>
      </c>
      <c r="T224" s="4">
        <f t="shared" si="42"/>
        <v>515</v>
      </c>
      <c r="U224" s="4">
        <f t="shared" si="43"/>
        <v>500</v>
      </c>
    </row>
    <row r="225" spans="1:21" s="8" customFormat="1" ht="11.25" customHeight="1">
      <c r="A225" s="16">
        <v>181</v>
      </c>
      <c r="B225" s="12" t="s">
        <v>511</v>
      </c>
      <c r="C225" s="9" t="s">
        <v>161</v>
      </c>
      <c r="D225" s="12" t="s">
        <v>5</v>
      </c>
      <c r="E225" s="12" t="s">
        <v>6</v>
      </c>
      <c r="F225" s="27">
        <v>9</v>
      </c>
      <c r="G225" s="55" t="s">
        <v>49</v>
      </c>
      <c r="H225" s="18">
        <v>0</v>
      </c>
      <c r="I225" s="18">
        <v>0</v>
      </c>
      <c r="J225" s="18">
        <v>524</v>
      </c>
      <c r="K225" s="18">
        <v>505</v>
      </c>
      <c r="L225" s="18">
        <v>517</v>
      </c>
      <c r="M225" s="16">
        <f t="shared" si="44"/>
        <v>1546</v>
      </c>
      <c r="N225" s="41">
        <f t="shared" si="40"/>
        <v>1546</v>
      </c>
      <c r="O225" s="18">
        <v>26</v>
      </c>
      <c r="P225" s="18"/>
      <c r="Q225" s="20"/>
      <c r="R225" s="20"/>
      <c r="S225" s="87">
        <f t="shared" si="41"/>
        <v>524</v>
      </c>
      <c r="T225" s="4">
        <f t="shared" si="42"/>
        <v>517</v>
      </c>
      <c r="U225" s="4">
        <f t="shared" si="43"/>
        <v>505</v>
      </c>
    </row>
    <row r="226" spans="1:21" s="8" customFormat="1" ht="11.25" customHeight="1">
      <c r="A226" s="16">
        <v>182</v>
      </c>
      <c r="B226" s="65" t="s">
        <v>427</v>
      </c>
      <c r="C226" s="66" t="s">
        <v>77</v>
      </c>
      <c r="D226" s="65" t="s">
        <v>5</v>
      </c>
      <c r="E226" s="65" t="s">
        <v>6</v>
      </c>
      <c r="F226" s="69">
        <v>9</v>
      </c>
      <c r="G226" s="66" t="s">
        <v>128</v>
      </c>
      <c r="H226" s="64">
        <v>508</v>
      </c>
      <c r="I226" s="64">
        <v>0</v>
      </c>
      <c r="J226" s="64">
        <v>521</v>
      </c>
      <c r="K226" s="64">
        <v>501</v>
      </c>
      <c r="L226" s="64">
        <v>513</v>
      </c>
      <c r="M226" s="64">
        <f t="shared" si="44"/>
        <v>2043</v>
      </c>
      <c r="N226" s="41">
        <f t="shared" si="40"/>
        <v>1542</v>
      </c>
      <c r="O226" s="18">
        <v>27</v>
      </c>
      <c r="P226" s="18"/>
      <c r="Q226" s="20"/>
      <c r="R226" s="20"/>
      <c r="S226" s="87">
        <f t="shared" si="41"/>
        <v>521</v>
      </c>
      <c r="T226" s="4">
        <f t="shared" si="42"/>
        <v>513</v>
      </c>
      <c r="U226" s="4">
        <f t="shared" si="43"/>
        <v>508</v>
      </c>
    </row>
    <row r="227" spans="1:21" s="8" customFormat="1" ht="11.25" customHeight="1">
      <c r="A227" s="16">
        <v>183</v>
      </c>
      <c r="B227" s="65" t="s">
        <v>298</v>
      </c>
      <c r="C227" s="66" t="s">
        <v>299</v>
      </c>
      <c r="D227" s="65" t="s">
        <v>5</v>
      </c>
      <c r="E227" s="65" t="s">
        <v>6</v>
      </c>
      <c r="F227" s="69">
        <v>9</v>
      </c>
      <c r="G227" s="66" t="s">
        <v>54</v>
      </c>
      <c r="H227" s="53">
        <v>464</v>
      </c>
      <c r="I227" s="53">
        <v>510</v>
      </c>
      <c r="J227" s="53">
        <v>520</v>
      </c>
      <c r="K227" s="53">
        <v>510</v>
      </c>
      <c r="L227" s="53">
        <v>496</v>
      </c>
      <c r="M227" s="64">
        <f t="shared" si="44"/>
        <v>2500</v>
      </c>
      <c r="N227" s="41">
        <f t="shared" si="40"/>
        <v>1540</v>
      </c>
      <c r="O227" s="18">
        <v>28</v>
      </c>
      <c r="P227" s="18"/>
      <c r="Q227" s="20"/>
      <c r="R227" s="20"/>
      <c r="S227" s="87">
        <f t="shared" si="41"/>
        <v>520</v>
      </c>
      <c r="T227" s="4">
        <f t="shared" si="42"/>
        <v>510</v>
      </c>
      <c r="U227" s="4">
        <f t="shared" si="43"/>
        <v>510</v>
      </c>
    </row>
    <row r="228" spans="1:22" s="8" customFormat="1" ht="11.25" customHeight="1">
      <c r="A228" s="16">
        <v>184</v>
      </c>
      <c r="B228" s="61" t="s">
        <v>434</v>
      </c>
      <c r="C228" s="62" t="s">
        <v>143</v>
      </c>
      <c r="D228" s="61" t="s">
        <v>5</v>
      </c>
      <c r="E228" s="61" t="s">
        <v>6</v>
      </c>
      <c r="F228" s="67">
        <v>9</v>
      </c>
      <c r="G228" s="62" t="s">
        <v>123</v>
      </c>
      <c r="H228" s="64">
        <v>508</v>
      </c>
      <c r="I228" s="64">
        <v>508</v>
      </c>
      <c r="J228" s="64">
        <v>509</v>
      </c>
      <c r="K228" s="64">
        <v>517</v>
      </c>
      <c r="L228" s="64">
        <v>505</v>
      </c>
      <c r="M228" s="64">
        <f t="shared" si="44"/>
        <v>2547</v>
      </c>
      <c r="N228" s="41">
        <f t="shared" si="40"/>
        <v>1534</v>
      </c>
      <c r="O228" s="18">
        <v>29</v>
      </c>
      <c r="P228" s="18"/>
      <c r="Q228" s="20"/>
      <c r="R228" s="20"/>
      <c r="S228" s="87">
        <f t="shared" si="41"/>
        <v>517</v>
      </c>
      <c r="T228" s="4">
        <f t="shared" si="42"/>
        <v>509</v>
      </c>
      <c r="U228" s="4">
        <f t="shared" si="43"/>
        <v>508</v>
      </c>
      <c r="V228"/>
    </row>
    <row r="229" spans="1:21" s="8" customFormat="1" ht="11.25" customHeight="1">
      <c r="A229" s="16">
        <v>185</v>
      </c>
      <c r="B229" s="65" t="s">
        <v>326</v>
      </c>
      <c r="C229" s="66" t="s">
        <v>143</v>
      </c>
      <c r="D229" s="65" t="s">
        <v>5</v>
      </c>
      <c r="E229" s="65" t="s">
        <v>6</v>
      </c>
      <c r="F229" s="69">
        <v>9</v>
      </c>
      <c r="G229" s="66" t="s">
        <v>89</v>
      </c>
      <c r="H229" s="64">
        <v>500</v>
      </c>
      <c r="I229" s="64">
        <v>518</v>
      </c>
      <c r="J229" s="64">
        <v>509</v>
      </c>
      <c r="K229" s="64">
        <v>500</v>
      </c>
      <c r="L229" s="64">
        <v>488</v>
      </c>
      <c r="M229" s="64">
        <f aca="true" t="shared" si="45" ref="M229:M259">SUM(H229:L229)</f>
        <v>2515</v>
      </c>
      <c r="N229" s="41">
        <f t="shared" si="40"/>
        <v>1527</v>
      </c>
      <c r="O229" s="18">
        <v>30</v>
      </c>
      <c r="P229" s="18"/>
      <c r="Q229" s="20"/>
      <c r="R229" s="20"/>
      <c r="S229" s="87">
        <f t="shared" si="41"/>
        <v>518</v>
      </c>
      <c r="T229" s="4">
        <f t="shared" si="42"/>
        <v>509</v>
      </c>
      <c r="U229" s="4">
        <f t="shared" si="43"/>
        <v>500</v>
      </c>
    </row>
    <row r="230" spans="1:21" s="8" customFormat="1" ht="11.25" customHeight="1">
      <c r="A230" s="16">
        <v>186</v>
      </c>
      <c r="B230" s="68" t="s">
        <v>166</v>
      </c>
      <c r="C230" s="66" t="s">
        <v>13</v>
      </c>
      <c r="D230" s="68" t="s">
        <v>5</v>
      </c>
      <c r="E230" s="68" t="s">
        <v>6</v>
      </c>
      <c r="F230" s="72">
        <v>9</v>
      </c>
      <c r="G230" s="66" t="s">
        <v>49</v>
      </c>
      <c r="H230" s="64">
        <v>512</v>
      </c>
      <c r="I230" s="64">
        <v>0</v>
      </c>
      <c r="J230" s="64">
        <v>506</v>
      </c>
      <c r="K230" s="64">
        <v>503</v>
      </c>
      <c r="L230" s="64">
        <v>490</v>
      </c>
      <c r="M230" s="64">
        <f t="shared" si="45"/>
        <v>2011</v>
      </c>
      <c r="N230" s="41">
        <f t="shared" si="40"/>
        <v>1521</v>
      </c>
      <c r="O230" s="18">
        <v>31</v>
      </c>
      <c r="P230" s="18"/>
      <c r="Q230" s="20"/>
      <c r="R230" s="20"/>
      <c r="S230" s="87">
        <f t="shared" si="41"/>
        <v>512</v>
      </c>
      <c r="T230" s="4">
        <f t="shared" si="42"/>
        <v>506</v>
      </c>
      <c r="U230" s="4">
        <f t="shared" si="43"/>
        <v>503</v>
      </c>
    </row>
    <row r="231" spans="1:21" s="8" customFormat="1" ht="11.25" customHeight="1">
      <c r="A231" s="16">
        <v>187</v>
      </c>
      <c r="B231" s="65" t="s">
        <v>381</v>
      </c>
      <c r="C231" s="66" t="s">
        <v>32</v>
      </c>
      <c r="D231" s="65" t="s">
        <v>5</v>
      </c>
      <c r="E231" s="65" t="s">
        <v>6</v>
      </c>
      <c r="F231" s="69">
        <v>9</v>
      </c>
      <c r="G231" s="66" t="s">
        <v>146</v>
      </c>
      <c r="H231" s="64">
        <v>0</v>
      </c>
      <c r="I231" s="64">
        <v>503</v>
      </c>
      <c r="J231" s="64">
        <v>490</v>
      </c>
      <c r="K231" s="64">
        <v>496</v>
      </c>
      <c r="L231" s="64">
        <v>522</v>
      </c>
      <c r="M231" s="64">
        <f t="shared" si="45"/>
        <v>2011</v>
      </c>
      <c r="N231" s="41">
        <f t="shared" si="40"/>
        <v>1521</v>
      </c>
      <c r="O231" s="18">
        <v>32</v>
      </c>
      <c r="P231" s="18"/>
      <c r="Q231" s="20"/>
      <c r="R231" s="20"/>
      <c r="S231" s="87">
        <f t="shared" si="41"/>
        <v>522</v>
      </c>
      <c r="T231" s="4">
        <f t="shared" si="42"/>
        <v>503</v>
      </c>
      <c r="U231" s="4">
        <f t="shared" si="43"/>
        <v>496</v>
      </c>
    </row>
    <row r="232" spans="1:21" s="8" customFormat="1" ht="11.25" customHeight="1">
      <c r="A232" s="16">
        <v>188</v>
      </c>
      <c r="B232" s="65" t="s">
        <v>293</v>
      </c>
      <c r="C232" s="66" t="s">
        <v>262</v>
      </c>
      <c r="D232" s="65" t="s">
        <v>5</v>
      </c>
      <c r="E232" s="65" t="s">
        <v>6</v>
      </c>
      <c r="F232" s="69">
        <v>9</v>
      </c>
      <c r="G232" s="66" t="s">
        <v>49</v>
      </c>
      <c r="H232" s="64">
        <v>0</v>
      </c>
      <c r="I232" s="64">
        <v>512</v>
      </c>
      <c r="J232" s="64">
        <v>511</v>
      </c>
      <c r="K232" s="64">
        <v>496</v>
      </c>
      <c r="L232" s="64">
        <v>0</v>
      </c>
      <c r="M232" s="64">
        <f t="shared" si="45"/>
        <v>1519</v>
      </c>
      <c r="N232" s="41">
        <f aca="true" t="shared" si="46" ref="N232:N249">SUM(S232:U232)</f>
        <v>1519</v>
      </c>
      <c r="O232" s="18">
        <v>33</v>
      </c>
      <c r="P232" s="18"/>
      <c r="Q232" s="20"/>
      <c r="R232" s="20"/>
      <c r="S232" s="87">
        <f aca="true" t="shared" si="47" ref="S232:S249">LARGE(H232:L232,1)</f>
        <v>512</v>
      </c>
      <c r="T232" s="4">
        <f aca="true" t="shared" si="48" ref="T232:T249">LARGE(H232:L232,2)</f>
        <v>511</v>
      </c>
      <c r="U232" s="4">
        <f aca="true" t="shared" si="49" ref="U232:U249">LARGE(H232:L232,3)</f>
        <v>496</v>
      </c>
    </row>
    <row r="233" spans="1:21" s="8" customFormat="1" ht="11.25" customHeight="1">
      <c r="A233" s="16">
        <v>189</v>
      </c>
      <c r="B233" s="68" t="s">
        <v>436</v>
      </c>
      <c r="C233" s="66" t="s">
        <v>13</v>
      </c>
      <c r="D233" s="68" t="s">
        <v>5</v>
      </c>
      <c r="E233" s="68" t="s">
        <v>6</v>
      </c>
      <c r="F233" s="72">
        <v>9</v>
      </c>
      <c r="G233" s="66" t="s">
        <v>54</v>
      </c>
      <c r="H233" s="64">
        <v>475</v>
      </c>
      <c r="I233" s="64">
        <v>0</v>
      </c>
      <c r="J233" s="64">
        <v>497</v>
      </c>
      <c r="K233" s="64">
        <v>511</v>
      </c>
      <c r="L233" s="64">
        <v>495</v>
      </c>
      <c r="M233" s="64">
        <f t="shared" si="45"/>
        <v>1978</v>
      </c>
      <c r="N233" s="41">
        <f t="shared" si="46"/>
        <v>1503</v>
      </c>
      <c r="O233" s="18">
        <v>34</v>
      </c>
      <c r="P233" s="18"/>
      <c r="Q233" s="20"/>
      <c r="R233" s="20"/>
      <c r="S233" s="87">
        <f t="shared" si="47"/>
        <v>511</v>
      </c>
      <c r="T233" s="4">
        <f t="shared" si="48"/>
        <v>497</v>
      </c>
      <c r="U233" s="4">
        <f t="shared" si="49"/>
        <v>495</v>
      </c>
    </row>
    <row r="234" spans="1:21" s="8" customFormat="1" ht="11.25" customHeight="1">
      <c r="A234" s="16">
        <v>190</v>
      </c>
      <c r="B234" s="65" t="s">
        <v>487</v>
      </c>
      <c r="C234" s="66" t="s">
        <v>30</v>
      </c>
      <c r="D234" s="65" t="s">
        <v>5</v>
      </c>
      <c r="E234" s="65" t="s">
        <v>6</v>
      </c>
      <c r="F234" s="69">
        <v>9</v>
      </c>
      <c r="G234" s="66" t="s">
        <v>497</v>
      </c>
      <c r="H234" s="53">
        <v>0</v>
      </c>
      <c r="I234" s="53">
        <v>474</v>
      </c>
      <c r="J234" s="53">
        <v>505</v>
      </c>
      <c r="K234" s="53">
        <v>516</v>
      </c>
      <c r="L234" s="53">
        <v>0</v>
      </c>
      <c r="M234" s="64">
        <f t="shared" si="45"/>
        <v>1495</v>
      </c>
      <c r="N234" s="41">
        <f t="shared" si="46"/>
        <v>1495</v>
      </c>
      <c r="O234" s="18">
        <v>35</v>
      </c>
      <c r="P234" s="18"/>
      <c r="Q234" s="20"/>
      <c r="R234" s="20"/>
      <c r="S234" s="87">
        <f t="shared" si="47"/>
        <v>516</v>
      </c>
      <c r="T234" s="4">
        <f t="shared" si="48"/>
        <v>505</v>
      </c>
      <c r="U234" s="4">
        <f t="shared" si="49"/>
        <v>474</v>
      </c>
    </row>
    <row r="235" spans="1:21" s="8" customFormat="1" ht="11.25" customHeight="1">
      <c r="A235" s="16">
        <v>191</v>
      </c>
      <c r="B235" s="61" t="s">
        <v>281</v>
      </c>
      <c r="C235" s="62" t="s">
        <v>26</v>
      </c>
      <c r="D235" s="63" t="s">
        <v>5</v>
      </c>
      <c r="E235" s="61" t="s">
        <v>6</v>
      </c>
      <c r="F235" s="67">
        <v>9</v>
      </c>
      <c r="G235" s="62" t="s">
        <v>107</v>
      </c>
      <c r="H235" s="64">
        <v>504</v>
      </c>
      <c r="I235" s="64">
        <v>507</v>
      </c>
      <c r="J235" s="64">
        <v>482</v>
      </c>
      <c r="K235" s="64">
        <v>0</v>
      </c>
      <c r="L235" s="64">
        <v>0</v>
      </c>
      <c r="M235" s="64">
        <f t="shared" si="45"/>
        <v>1493</v>
      </c>
      <c r="N235" s="41">
        <f t="shared" si="46"/>
        <v>1493</v>
      </c>
      <c r="O235" s="18">
        <v>36</v>
      </c>
      <c r="P235" s="18"/>
      <c r="Q235" s="20"/>
      <c r="R235" s="20"/>
      <c r="S235" s="87">
        <f t="shared" si="47"/>
        <v>507</v>
      </c>
      <c r="T235" s="4">
        <f t="shared" si="48"/>
        <v>504</v>
      </c>
      <c r="U235" s="4">
        <f t="shared" si="49"/>
        <v>482</v>
      </c>
    </row>
    <row r="236" spans="1:21" s="8" customFormat="1" ht="11.25" customHeight="1">
      <c r="A236" s="16">
        <v>192</v>
      </c>
      <c r="B236" s="65" t="s">
        <v>309</v>
      </c>
      <c r="C236" s="66" t="s">
        <v>352</v>
      </c>
      <c r="D236" s="65" t="s">
        <v>5</v>
      </c>
      <c r="E236" s="65" t="s">
        <v>6</v>
      </c>
      <c r="F236" s="69">
        <v>9</v>
      </c>
      <c r="G236" s="66" t="s">
        <v>147</v>
      </c>
      <c r="H236" s="53">
        <v>473</v>
      </c>
      <c r="I236" s="53">
        <v>493</v>
      </c>
      <c r="J236" s="53">
        <v>0</v>
      </c>
      <c r="K236" s="53">
        <v>511</v>
      </c>
      <c r="L236" s="53">
        <v>0</v>
      </c>
      <c r="M236" s="64">
        <f t="shared" si="45"/>
        <v>1477</v>
      </c>
      <c r="N236" s="41">
        <f t="shared" si="46"/>
        <v>1477</v>
      </c>
      <c r="O236" s="18">
        <v>37</v>
      </c>
      <c r="P236" s="18"/>
      <c r="Q236" s="20"/>
      <c r="R236" s="20"/>
      <c r="S236" s="87">
        <f t="shared" si="47"/>
        <v>511</v>
      </c>
      <c r="T236" s="4">
        <f t="shared" si="48"/>
        <v>493</v>
      </c>
      <c r="U236" s="4">
        <f t="shared" si="49"/>
        <v>473</v>
      </c>
    </row>
    <row r="237" spans="1:21" s="8" customFormat="1" ht="11.25" customHeight="1">
      <c r="A237" s="16">
        <v>193</v>
      </c>
      <c r="B237" s="12" t="s">
        <v>234</v>
      </c>
      <c r="C237" s="9" t="s">
        <v>142</v>
      </c>
      <c r="D237" s="12" t="s">
        <v>5</v>
      </c>
      <c r="E237" s="12" t="s">
        <v>6</v>
      </c>
      <c r="F237" s="27">
        <v>9</v>
      </c>
      <c r="G237" s="9" t="s">
        <v>54</v>
      </c>
      <c r="H237" s="16">
        <v>0</v>
      </c>
      <c r="I237" s="64">
        <v>0</v>
      </c>
      <c r="J237" s="16">
        <v>476</v>
      </c>
      <c r="K237" s="16">
        <v>488</v>
      </c>
      <c r="L237" s="16">
        <v>488</v>
      </c>
      <c r="M237" s="16">
        <f t="shared" si="45"/>
        <v>1452</v>
      </c>
      <c r="N237" s="41">
        <f t="shared" si="46"/>
        <v>1452</v>
      </c>
      <c r="O237" s="18">
        <v>38</v>
      </c>
      <c r="P237" s="18"/>
      <c r="Q237" s="20"/>
      <c r="R237" s="20"/>
      <c r="S237" s="87">
        <f t="shared" si="47"/>
        <v>488</v>
      </c>
      <c r="T237" s="4">
        <f t="shared" si="48"/>
        <v>488</v>
      </c>
      <c r="U237" s="4">
        <f t="shared" si="49"/>
        <v>476</v>
      </c>
    </row>
    <row r="238" spans="1:21" s="8" customFormat="1" ht="11.25" customHeight="1">
      <c r="A238" s="16">
        <v>194</v>
      </c>
      <c r="B238" s="12" t="s">
        <v>523</v>
      </c>
      <c r="C238" s="9" t="s">
        <v>77</v>
      </c>
      <c r="D238" s="12" t="s">
        <v>5</v>
      </c>
      <c r="E238" s="12" t="s">
        <v>6</v>
      </c>
      <c r="F238" s="27">
        <v>9</v>
      </c>
      <c r="G238" s="55" t="s">
        <v>209</v>
      </c>
      <c r="H238" s="18">
        <v>0</v>
      </c>
      <c r="I238" s="18">
        <v>0</v>
      </c>
      <c r="J238" s="18">
        <v>474</v>
      </c>
      <c r="K238" s="18">
        <v>478</v>
      </c>
      <c r="L238" s="18">
        <v>488</v>
      </c>
      <c r="M238" s="16">
        <f t="shared" si="45"/>
        <v>1440</v>
      </c>
      <c r="N238" s="41">
        <f t="shared" si="46"/>
        <v>1440</v>
      </c>
      <c r="O238" s="18">
        <v>39</v>
      </c>
      <c r="P238" s="18"/>
      <c r="Q238" s="20"/>
      <c r="R238" s="20"/>
      <c r="S238" s="87">
        <f t="shared" si="47"/>
        <v>488</v>
      </c>
      <c r="T238" s="4">
        <f t="shared" si="48"/>
        <v>478</v>
      </c>
      <c r="U238" s="4">
        <f t="shared" si="49"/>
        <v>474</v>
      </c>
    </row>
    <row r="239" spans="1:21" s="8" customFormat="1" ht="11.25" customHeight="1">
      <c r="A239" s="16">
        <v>195</v>
      </c>
      <c r="B239" s="61" t="s">
        <v>420</v>
      </c>
      <c r="C239" s="62" t="s">
        <v>366</v>
      </c>
      <c r="D239" s="63" t="s">
        <v>5</v>
      </c>
      <c r="E239" s="61" t="s">
        <v>6</v>
      </c>
      <c r="F239" s="67">
        <v>9</v>
      </c>
      <c r="G239" s="62" t="s">
        <v>43</v>
      </c>
      <c r="H239" s="64">
        <v>469</v>
      </c>
      <c r="I239" s="64">
        <v>487</v>
      </c>
      <c r="J239" s="64">
        <v>468</v>
      </c>
      <c r="K239" s="64">
        <v>437</v>
      </c>
      <c r="L239" s="64">
        <v>0</v>
      </c>
      <c r="M239" s="64">
        <f t="shared" si="45"/>
        <v>1861</v>
      </c>
      <c r="N239" s="41">
        <f t="shared" si="46"/>
        <v>1424</v>
      </c>
      <c r="O239" s="18">
        <v>40</v>
      </c>
      <c r="P239" s="18"/>
      <c r="Q239" s="20"/>
      <c r="R239" s="20"/>
      <c r="S239" s="87">
        <f t="shared" si="47"/>
        <v>487</v>
      </c>
      <c r="T239" s="4">
        <f t="shared" si="48"/>
        <v>469</v>
      </c>
      <c r="U239" s="4">
        <f t="shared" si="49"/>
        <v>468</v>
      </c>
    </row>
    <row r="240" spans="1:21" s="8" customFormat="1" ht="11.25" customHeight="1">
      <c r="A240" s="16">
        <v>196</v>
      </c>
      <c r="B240" s="61" t="s">
        <v>481</v>
      </c>
      <c r="C240" s="62" t="s">
        <v>216</v>
      </c>
      <c r="D240" s="61" t="s">
        <v>5</v>
      </c>
      <c r="E240" s="61" t="s">
        <v>6</v>
      </c>
      <c r="F240" s="67">
        <v>9</v>
      </c>
      <c r="G240" s="62" t="s">
        <v>209</v>
      </c>
      <c r="H240" s="64">
        <v>0</v>
      </c>
      <c r="I240" s="64">
        <v>402</v>
      </c>
      <c r="J240" s="64">
        <v>444</v>
      </c>
      <c r="K240" s="64">
        <v>453</v>
      </c>
      <c r="L240" s="64">
        <v>0</v>
      </c>
      <c r="M240" s="64">
        <f t="shared" si="45"/>
        <v>1299</v>
      </c>
      <c r="N240" s="41">
        <f t="shared" si="46"/>
        <v>1299</v>
      </c>
      <c r="O240" s="18">
        <v>41</v>
      </c>
      <c r="P240" s="18"/>
      <c r="Q240" s="20"/>
      <c r="R240" s="20"/>
      <c r="S240" s="87">
        <f t="shared" si="47"/>
        <v>453</v>
      </c>
      <c r="T240" s="4">
        <f t="shared" si="48"/>
        <v>444</v>
      </c>
      <c r="U240" s="4">
        <f t="shared" si="49"/>
        <v>402</v>
      </c>
    </row>
    <row r="241" spans="1:21" s="8" customFormat="1" ht="11.25" customHeight="1">
      <c r="A241" s="16">
        <v>197</v>
      </c>
      <c r="B241" s="65" t="s">
        <v>421</v>
      </c>
      <c r="C241" s="66" t="s">
        <v>458</v>
      </c>
      <c r="D241" s="65" t="s">
        <v>5</v>
      </c>
      <c r="E241" s="65" t="s">
        <v>6</v>
      </c>
      <c r="F241" s="69">
        <v>9</v>
      </c>
      <c r="G241" s="62" t="s">
        <v>43</v>
      </c>
      <c r="H241" s="53">
        <v>424</v>
      </c>
      <c r="I241" s="53">
        <v>416</v>
      </c>
      <c r="J241" s="53">
        <v>430</v>
      </c>
      <c r="K241" s="53">
        <v>438</v>
      </c>
      <c r="L241" s="53">
        <v>430</v>
      </c>
      <c r="M241" s="64">
        <f t="shared" si="45"/>
        <v>2138</v>
      </c>
      <c r="N241" s="41">
        <f t="shared" si="46"/>
        <v>1298</v>
      </c>
      <c r="O241" s="18">
        <v>42</v>
      </c>
      <c r="P241" s="18"/>
      <c r="Q241" s="20"/>
      <c r="R241" s="20"/>
      <c r="S241" s="87">
        <f t="shared" si="47"/>
        <v>438</v>
      </c>
      <c r="T241" s="4">
        <f t="shared" si="48"/>
        <v>430</v>
      </c>
      <c r="U241" s="4">
        <f t="shared" si="49"/>
        <v>430</v>
      </c>
    </row>
    <row r="242" spans="1:21" s="8" customFormat="1" ht="11.25" customHeight="1">
      <c r="A242" s="16">
        <v>198</v>
      </c>
      <c r="B242" s="65" t="s">
        <v>308</v>
      </c>
      <c r="C242" s="66" t="s">
        <v>309</v>
      </c>
      <c r="D242" s="65" t="s">
        <v>5</v>
      </c>
      <c r="E242" s="65" t="s">
        <v>6</v>
      </c>
      <c r="F242" s="69">
        <v>9</v>
      </c>
      <c r="G242" s="66" t="s">
        <v>145</v>
      </c>
      <c r="H242" s="53">
        <v>0</v>
      </c>
      <c r="I242" s="53">
        <v>553</v>
      </c>
      <c r="J242" s="53">
        <v>0</v>
      </c>
      <c r="K242" s="53">
        <v>550</v>
      </c>
      <c r="L242" s="53">
        <v>0</v>
      </c>
      <c r="M242" s="64">
        <f t="shared" si="45"/>
        <v>1103</v>
      </c>
      <c r="N242" s="41">
        <f t="shared" si="46"/>
        <v>1103</v>
      </c>
      <c r="O242" s="18">
        <v>43</v>
      </c>
      <c r="P242" s="18"/>
      <c r="Q242" s="20"/>
      <c r="R242" s="20"/>
      <c r="S242" s="87">
        <f t="shared" si="47"/>
        <v>553</v>
      </c>
      <c r="T242" s="4">
        <f t="shared" si="48"/>
        <v>550</v>
      </c>
      <c r="U242" s="4">
        <f t="shared" si="49"/>
        <v>0</v>
      </c>
    </row>
    <row r="243" spans="1:21" s="8" customFormat="1" ht="11.25" customHeight="1">
      <c r="A243" s="16">
        <v>199</v>
      </c>
      <c r="B243" s="65" t="s">
        <v>51</v>
      </c>
      <c r="C243" s="66" t="s">
        <v>251</v>
      </c>
      <c r="D243" s="65" t="s">
        <v>5</v>
      </c>
      <c r="E243" s="65" t="s">
        <v>6</v>
      </c>
      <c r="F243" s="69">
        <v>9</v>
      </c>
      <c r="G243" s="66" t="s">
        <v>209</v>
      </c>
      <c r="H243" s="64">
        <v>516</v>
      </c>
      <c r="I243" s="64">
        <v>0</v>
      </c>
      <c r="J243" s="64">
        <v>0</v>
      </c>
      <c r="K243" s="64">
        <v>516</v>
      </c>
      <c r="L243" s="64">
        <v>0</v>
      </c>
      <c r="M243" s="64">
        <f t="shared" si="45"/>
        <v>1032</v>
      </c>
      <c r="N243" s="41">
        <f t="shared" si="46"/>
        <v>1032</v>
      </c>
      <c r="O243" s="18">
        <v>44</v>
      </c>
      <c r="P243" s="18"/>
      <c r="Q243" s="20"/>
      <c r="R243" s="20"/>
      <c r="S243" s="87">
        <f t="shared" si="47"/>
        <v>516</v>
      </c>
      <c r="T243" s="4">
        <f t="shared" si="48"/>
        <v>516</v>
      </c>
      <c r="U243" s="4">
        <f t="shared" si="49"/>
        <v>0</v>
      </c>
    </row>
    <row r="244" spans="1:21" s="8" customFormat="1" ht="11.25" customHeight="1">
      <c r="A244" s="16">
        <v>200</v>
      </c>
      <c r="B244" s="61" t="s">
        <v>395</v>
      </c>
      <c r="C244" s="62" t="s">
        <v>112</v>
      </c>
      <c r="D244" s="63" t="s">
        <v>5</v>
      </c>
      <c r="E244" s="61" t="s">
        <v>6</v>
      </c>
      <c r="F244" s="67">
        <v>9</v>
      </c>
      <c r="G244" s="62" t="s">
        <v>149</v>
      </c>
      <c r="H244" s="64">
        <v>487</v>
      </c>
      <c r="I244" s="64">
        <v>458</v>
      </c>
      <c r="J244" s="64">
        <v>0</v>
      </c>
      <c r="K244" s="64">
        <v>0</v>
      </c>
      <c r="L244" s="64">
        <v>0</v>
      </c>
      <c r="M244" s="64">
        <f t="shared" si="45"/>
        <v>945</v>
      </c>
      <c r="N244" s="41">
        <f t="shared" si="46"/>
        <v>945</v>
      </c>
      <c r="O244" s="18">
        <v>45</v>
      </c>
      <c r="P244" s="18"/>
      <c r="Q244" s="20"/>
      <c r="R244" s="20"/>
      <c r="S244" s="87">
        <f t="shared" si="47"/>
        <v>487</v>
      </c>
      <c r="T244" s="4">
        <f t="shared" si="48"/>
        <v>458</v>
      </c>
      <c r="U244" s="4">
        <f t="shared" si="49"/>
        <v>0</v>
      </c>
    </row>
    <row r="245" spans="1:21" s="8" customFormat="1" ht="11.25" customHeight="1">
      <c r="A245" s="16">
        <v>201</v>
      </c>
      <c r="B245" s="61" t="s">
        <v>334</v>
      </c>
      <c r="C245" s="62" t="s">
        <v>451</v>
      </c>
      <c r="D245" s="61" t="s">
        <v>5</v>
      </c>
      <c r="E245" s="61" t="s">
        <v>6</v>
      </c>
      <c r="F245" s="67">
        <v>9</v>
      </c>
      <c r="G245" s="62" t="s">
        <v>35</v>
      </c>
      <c r="H245" s="53">
        <v>476</v>
      </c>
      <c r="I245" s="53">
        <v>0</v>
      </c>
      <c r="J245" s="53">
        <v>459</v>
      </c>
      <c r="K245" s="53">
        <v>0</v>
      </c>
      <c r="L245" s="53">
        <v>0</v>
      </c>
      <c r="M245" s="64">
        <f t="shared" si="45"/>
        <v>935</v>
      </c>
      <c r="N245" s="41">
        <f t="shared" si="46"/>
        <v>935</v>
      </c>
      <c r="O245" s="18">
        <v>46</v>
      </c>
      <c r="P245" s="50"/>
      <c r="Q245" s="94"/>
      <c r="R245" s="20"/>
      <c r="S245" s="87">
        <f t="shared" si="47"/>
        <v>476</v>
      </c>
      <c r="T245" s="4">
        <f t="shared" si="48"/>
        <v>459</v>
      </c>
      <c r="U245" s="4">
        <f t="shared" si="49"/>
        <v>0</v>
      </c>
    </row>
    <row r="246" spans="1:21" s="8" customFormat="1" ht="11.25" customHeight="1">
      <c r="A246" s="16">
        <v>202</v>
      </c>
      <c r="B246" s="12" t="s">
        <v>509</v>
      </c>
      <c r="C246" s="9" t="s">
        <v>510</v>
      </c>
      <c r="D246" s="12" t="s">
        <v>5</v>
      </c>
      <c r="E246" s="12" t="s">
        <v>6</v>
      </c>
      <c r="F246" s="27">
        <v>9</v>
      </c>
      <c r="G246" s="55" t="s">
        <v>497</v>
      </c>
      <c r="H246" s="18">
        <v>0</v>
      </c>
      <c r="I246" s="18">
        <v>0</v>
      </c>
      <c r="J246" s="18">
        <v>460</v>
      </c>
      <c r="K246" s="18">
        <v>465</v>
      </c>
      <c r="L246" s="18">
        <v>0</v>
      </c>
      <c r="M246" s="16">
        <f t="shared" si="45"/>
        <v>925</v>
      </c>
      <c r="N246" s="41">
        <f t="shared" si="46"/>
        <v>925</v>
      </c>
      <c r="O246" s="18">
        <v>47</v>
      </c>
      <c r="P246" s="18"/>
      <c r="Q246" s="20"/>
      <c r="R246" s="20"/>
      <c r="S246" s="87">
        <f t="shared" si="47"/>
        <v>465</v>
      </c>
      <c r="T246" s="4">
        <f t="shared" si="48"/>
        <v>460</v>
      </c>
      <c r="U246" s="4">
        <f t="shared" si="49"/>
        <v>0</v>
      </c>
    </row>
    <row r="247" spans="1:21" s="8" customFormat="1" ht="11.25" customHeight="1">
      <c r="A247" s="16">
        <v>203</v>
      </c>
      <c r="B247" s="65" t="s">
        <v>414</v>
      </c>
      <c r="C247" s="66" t="s">
        <v>415</v>
      </c>
      <c r="D247" s="65" t="s">
        <v>5</v>
      </c>
      <c r="E247" s="65" t="s">
        <v>6</v>
      </c>
      <c r="F247" s="69">
        <v>9</v>
      </c>
      <c r="G247" s="66" t="s">
        <v>54</v>
      </c>
      <c r="H247" s="64">
        <v>510</v>
      </c>
      <c r="I247" s="64">
        <v>0</v>
      </c>
      <c r="J247" s="64">
        <v>0</v>
      </c>
      <c r="K247" s="64">
        <v>0</v>
      </c>
      <c r="L247" s="64">
        <v>0</v>
      </c>
      <c r="M247" s="64">
        <f t="shared" si="45"/>
        <v>510</v>
      </c>
      <c r="N247" s="41">
        <f t="shared" si="46"/>
        <v>510</v>
      </c>
      <c r="O247" s="18">
        <v>48</v>
      </c>
      <c r="P247" s="18"/>
      <c r="Q247" s="20"/>
      <c r="R247" s="20"/>
      <c r="S247" s="87">
        <f t="shared" si="47"/>
        <v>510</v>
      </c>
      <c r="T247" s="4">
        <f t="shared" si="48"/>
        <v>0</v>
      </c>
      <c r="U247" s="4">
        <f t="shared" si="49"/>
        <v>0</v>
      </c>
    </row>
    <row r="248" spans="1:21" s="8" customFormat="1" ht="11.25" customHeight="1">
      <c r="A248" s="16">
        <v>204</v>
      </c>
      <c r="B248" s="65" t="s">
        <v>414</v>
      </c>
      <c r="C248" s="66" t="s">
        <v>416</v>
      </c>
      <c r="D248" s="65" t="s">
        <v>5</v>
      </c>
      <c r="E248" s="65" t="s">
        <v>6</v>
      </c>
      <c r="F248" s="69">
        <v>9</v>
      </c>
      <c r="G248" s="66" t="s">
        <v>54</v>
      </c>
      <c r="H248" s="64">
        <v>502</v>
      </c>
      <c r="I248" s="64">
        <v>0</v>
      </c>
      <c r="J248" s="64">
        <v>0</v>
      </c>
      <c r="K248" s="64">
        <v>0</v>
      </c>
      <c r="L248" s="64">
        <v>0</v>
      </c>
      <c r="M248" s="64">
        <f t="shared" si="45"/>
        <v>502</v>
      </c>
      <c r="N248" s="41">
        <f t="shared" si="46"/>
        <v>502</v>
      </c>
      <c r="O248" s="18">
        <v>49</v>
      </c>
      <c r="P248" s="18"/>
      <c r="Q248" s="20"/>
      <c r="R248" s="20"/>
      <c r="S248" s="87">
        <f t="shared" si="47"/>
        <v>502</v>
      </c>
      <c r="T248" s="4">
        <f t="shared" si="48"/>
        <v>0</v>
      </c>
      <c r="U248" s="4">
        <f t="shared" si="49"/>
        <v>0</v>
      </c>
    </row>
    <row r="249" spans="1:21" s="8" customFormat="1" ht="11.25" customHeight="1">
      <c r="A249" s="16">
        <v>205</v>
      </c>
      <c r="B249" s="61" t="s">
        <v>488</v>
      </c>
      <c r="C249" s="62" t="s">
        <v>489</v>
      </c>
      <c r="D249" s="61" t="s">
        <v>5</v>
      </c>
      <c r="E249" s="61" t="s">
        <v>6</v>
      </c>
      <c r="F249" s="67">
        <v>9</v>
      </c>
      <c r="G249" s="62" t="s">
        <v>35</v>
      </c>
      <c r="H249" s="64">
        <v>0</v>
      </c>
      <c r="I249" s="64">
        <v>502</v>
      </c>
      <c r="J249" s="64">
        <v>0</v>
      </c>
      <c r="K249" s="64">
        <v>0</v>
      </c>
      <c r="L249" s="64">
        <v>0</v>
      </c>
      <c r="M249" s="64">
        <f t="shared" si="45"/>
        <v>502</v>
      </c>
      <c r="N249" s="41">
        <f t="shared" si="46"/>
        <v>502</v>
      </c>
      <c r="O249" s="18">
        <v>50</v>
      </c>
      <c r="P249" s="18"/>
      <c r="Q249" s="20"/>
      <c r="R249" s="20"/>
      <c r="S249" s="87">
        <f t="shared" si="47"/>
        <v>502</v>
      </c>
      <c r="T249" s="4">
        <f t="shared" si="48"/>
        <v>0</v>
      </c>
      <c r="U249" s="4">
        <f t="shared" si="49"/>
        <v>0</v>
      </c>
    </row>
    <row r="250" spans="1:21" s="8" customFormat="1" ht="11.25" customHeight="1">
      <c r="A250" s="16">
        <v>206</v>
      </c>
      <c r="B250" s="12" t="s">
        <v>527</v>
      </c>
      <c r="C250" s="9" t="s">
        <v>60</v>
      </c>
      <c r="D250" s="12" t="s">
        <v>5</v>
      </c>
      <c r="E250" s="12" t="s">
        <v>6</v>
      </c>
      <c r="F250" s="27">
        <v>9</v>
      </c>
      <c r="G250" s="55" t="s">
        <v>34</v>
      </c>
      <c r="H250" s="18">
        <v>0</v>
      </c>
      <c r="I250" s="18">
        <v>0</v>
      </c>
      <c r="J250" s="18">
        <v>0</v>
      </c>
      <c r="K250" s="18">
        <v>409</v>
      </c>
      <c r="L250" s="18">
        <v>0</v>
      </c>
      <c r="M250" s="16">
        <f t="shared" si="45"/>
        <v>409</v>
      </c>
      <c r="N250" s="41">
        <f>SUM(S250:U250)</f>
        <v>409</v>
      </c>
      <c r="O250" s="18">
        <v>51</v>
      </c>
      <c r="P250" s="18"/>
      <c r="Q250" s="20"/>
      <c r="R250" s="20"/>
      <c r="S250" s="87">
        <f>LARGE(H250:L250,1)</f>
        <v>409</v>
      </c>
      <c r="T250" s="4">
        <f>LARGE(H250:L250,2)</f>
        <v>0</v>
      </c>
      <c r="U250" s="4">
        <f>LARGE(H250:L250,3)</f>
        <v>0</v>
      </c>
    </row>
    <row r="251" spans="1:21" s="8" customFormat="1" ht="11.25" customHeight="1">
      <c r="A251" s="16">
        <v>207</v>
      </c>
      <c r="B251" s="12" t="s">
        <v>530</v>
      </c>
      <c r="C251" s="9" t="s">
        <v>331</v>
      </c>
      <c r="D251" s="12" t="s">
        <v>5</v>
      </c>
      <c r="E251" s="12" t="s">
        <v>6</v>
      </c>
      <c r="F251" s="27">
        <v>9</v>
      </c>
      <c r="G251" s="55" t="s">
        <v>497</v>
      </c>
      <c r="H251" s="18">
        <v>0</v>
      </c>
      <c r="I251" s="18">
        <v>0</v>
      </c>
      <c r="J251" s="18">
        <v>0</v>
      </c>
      <c r="K251" s="18">
        <v>296</v>
      </c>
      <c r="L251" s="18">
        <v>0</v>
      </c>
      <c r="M251" s="16">
        <f t="shared" si="45"/>
        <v>296</v>
      </c>
      <c r="N251" s="41">
        <f>SUM(S251:U251)</f>
        <v>296</v>
      </c>
      <c r="O251" s="18">
        <v>52</v>
      </c>
      <c r="P251" s="18"/>
      <c r="Q251" s="20"/>
      <c r="R251" s="20"/>
      <c r="S251" s="87">
        <f>LARGE(H251:L251,1)</f>
        <v>296</v>
      </c>
      <c r="T251" s="4">
        <f>LARGE(H251:L251,2)</f>
        <v>0</v>
      </c>
      <c r="U251" s="4">
        <f>LARGE(H251:L251,3)</f>
        <v>0</v>
      </c>
    </row>
    <row r="252" spans="1:21" s="8" customFormat="1" ht="11.25" customHeight="1">
      <c r="A252" s="16"/>
      <c r="B252" s="12"/>
      <c r="C252" s="9"/>
      <c r="D252" s="12"/>
      <c r="E252" s="12"/>
      <c r="F252" s="27"/>
      <c r="G252" s="55"/>
      <c r="H252" s="18"/>
      <c r="I252" s="18"/>
      <c r="J252" s="18"/>
      <c r="K252" s="18"/>
      <c r="L252" s="18"/>
      <c r="M252" s="16"/>
      <c r="N252" s="41"/>
      <c r="O252" s="18"/>
      <c r="P252" s="18"/>
      <c r="Q252" s="20"/>
      <c r="R252" s="20"/>
      <c r="S252" s="87"/>
      <c r="T252" s="4"/>
      <c r="U252" s="4"/>
    </row>
    <row r="253" spans="1:21" s="8" customFormat="1" ht="11.25" customHeight="1">
      <c r="A253" s="16">
        <v>208</v>
      </c>
      <c r="B253" s="65" t="s">
        <v>93</v>
      </c>
      <c r="C253" s="66" t="s">
        <v>94</v>
      </c>
      <c r="D253" s="65" t="s">
        <v>11</v>
      </c>
      <c r="E253" s="65" t="s">
        <v>6</v>
      </c>
      <c r="F253" s="69">
        <v>10</v>
      </c>
      <c r="G253" s="66" t="s">
        <v>145</v>
      </c>
      <c r="H253" s="64">
        <v>564</v>
      </c>
      <c r="I253" s="64">
        <v>563</v>
      </c>
      <c r="J253" s="64">
        <v>561</v>
      </c>
      <c r="K253" s="64">
        <v>562</v>
      </c>
      <c r="L253" s="64">
        <v>0</v>
      </c>
      <c r="M253" s="64">
        <f t="shared" si="45"/>
        <v>2250</v>
      </c>
      <c r="N253" s="41">
        <f aca="true" t="shared" si="50" ref="N253:N284">SUM(S253:U253)</f>
        <v>1689</v>
      </c>
      <c r="O253" s="93">
        <v>1</v>
      </c>
      <c r="P253" s="18" t="s">
        <v>537</v>
      </c>
      <c r="Q253" s="20">
        <v>30</v>
      </c>
      <c r="R253" s="20">
        <v>1</v>
      </c>
      <c r="S253" s="87">
        <f aca="true" t="shared" si="51" ref="S253:S284">LARGE(H253:L253,1)</f>
        <v>564</v>
      </c>
      <c r="T253" s="4">
        <f aca="true" t="shared" si="52" ref="T253:T284">LARGE(H253:L253,2)</f>
        <v>563</v>
      </c>
      <c r="U253" s="4">
        <f aca="true" t="shared" si="53" ref="U253:U284">LARGE(H253:L253,3)</f>
        <v>562</v>
      </c>
    </row>
    <row r="254" spans="1:21" s="8" customFormat="1" ht="11.25" customHeight="1">
      <c r="A254" s="16">
        <v>209</v>
      </c>
      <c r="B254" s="65" t="s">
        <v>96</v>
      </c>
      <c r="C254" s="66" t="s">
        <v>201</v>
      </c>
      <c r="D254" s="65" t="s">
        <v>11</v>
      </c>
      <c r="E254" s="65" t="s">
        <v>6</v>
      </c>
      <c r="F254" s="69">
        <v>10</v>
      </c>
      <c r="G254" s="66" t="s">
        <v>145</v>
      </c>
      <c r="H254" s="64">
        <v>560</v>
      </c>
      <c r="I254" s="64">
        <v>550</v>
      </c>
      <c r="J254" s="64">
        <v>549</v>
      </c>
      <c r="K254" s="64">
        <v>553</v>
      </c>
      <c r="L254" s="64">
        <v>553</v>
      </c>
      <c r="M254" s="64">
        <f t="shared" si="45"/>
        <v>2765</v>
      </c>
      <c r="N254" s="41">
        <f t="shared" si="50"/>
        <v>1666</v>
      </c>
      <c r="O254" s="93">
        <v>2</v>
      </c>
      <c r="P254" s="18" t="s">
        <v>537</v>
      </c>
      <c r="Q254" s="20">
        <v>31</v>
      </c>
      <c r="R254" s="20">
        <v>2</v>
      </c>
      <c r="S254" s="87">
        <f t="shared" si="51"/>
        <v>560</v>
      </c>
      <c r="T254" s="4">
        <f t="shared" si="52"/>
        <v>553</v>
      </c>
      <c r="U254" s="4">
        <f t="shared" si="53"/>
        <v>553</v>
      </c>
    </row>
    <row r="255" spans="1:21" s="8" customFormat="1" ht="11.25" customHeight="1">
      <c r="A255" s="16">
        <v>210</v>
      </c>
      <c r="B255" s="65" t="s">
        <v>95</v>
      </c>
      <c r="C255" s="66" t="s">
        <v>12</v>
      </c>
      <c r="D255" s="65" t="s">
        <v>11</v>
      </c>
      <c r="E255" s="65" t="s">
        <v>6</v>
      </c>
      <c r="F255" s="69">
        <v>10</v>
      </c>
      <c r="G255" s="66" t="s">
        <v>149</v>
      </c>
      <c r="H255" s="64">
        <v>564</v>
      </c>
      <c r="I255" s="64">
        <v>542</v>
      </c>
      <c r="J255" s="64">
        <v>546</v>
      </c>
      <c r="K255" s="64">
        <v>550</v>
      </c>
      <c r="L255" s="64">
        <v>552</v>
      </c>
      <c r="M255" s="64">
        <f t="shared" si="45"/>
        <v>2754</v>
      </c>
      <c r="N255" s="41">
        <f t="shared" si="50"/>
        <v>1666</v>
      </c>
      <c r="O255" s="93">
        <v>3</v>
      </c>
      <c r="P255" s="18" t="s">
        <v>537</v>
      </c>
      <c r="Q255" s="20">
        <v>32</v>
      </c>
      <c r="R255" s="20">
        <v>3</v>
      </c>
      <c r="S255" s="87">
        <f t="shared" si="51"/>
        <v>564</v>
      </c>
      <c r="T255" s="4">
        <f t="shared" si="52"/>
        <v>552</v>
      </c>
      <c r="U255" s="4">
        <f t="shared" si="53"/>
        <v>550</v>
      </c>
    </row>
    <row r="256" spans="1:21" s="8" customFormat="1" ht="11.25" customHeight="1">
      <c r="A256" s="16">
        <v>211</v>
      </c>
      <c r="B256" s="65" t="s">
        <v>55</v>
      </c>
      <c r="C256" s="66" t="s">
        <v>18</v>
      </c>
      <c r="D256" s="65" t="s">
        <v>11</v>
      </c>
      <c r="E256" s="65" t="s">
        <v>6</v>
      </c>
      <c r="F256" s="69">
        <v>10</v>
      </c>
      <c r="G256" s="66" t="s">
        <v>54</v>
      </c>
      <c r="H256" s="64">
        <v>529</v>
      </c>
      <c r="I256" s="64">
        <v>542</v>
      </c>
      <c r="J256" s="64">
        <v>546</v>
      </c>
      <c r="K256" s="64">
        <v>564</v>
      </c>
      <c r="L256" s="64">
        <v>553</v>
      </c>
      <c r="M256" s="64">
        <f t="shared" si="45"/>
        <v>2734</v>
      </c>
      <c r="N256" s="41">
        <f t="shared" si="50"/>
        <v>1663</v>
      </c>
      <c r="O256" s="93">
        <v>4</v>
      </c>
      <c r="P256" s="18" t="s">
        <v>537</v>
      </c>
      <c r="Q256" s="20">
        <v>33</v>
      </c>
      <c r="R256" s="20">
        <v>4</v>
      </c>
      <c r="S256" s="87">
        <f t="shared" si="51"/>
        <v>564</v>
      </c>
      <c r="T256" s="4">
        <f t="shared" si="52"/>
        <v>553</v>
      </c>
      <c r="U256" s="4">
        <f t="shared" si="53"/>
        <v>546</v>
      </c>
    </row>
    <row r="257" spans="1:21" s="8" customFormat="1" ht="11.25" customHeight="1">
      <c r="A257" s="16">
        <v>212</v>
      </c>
      <c r="B257" s="61" t="s">
        <v>153</v>
      </c>
      <c r="C257" s="62" t="s">
        <v>100</v>
      </c>
      <c r="D257" s="61" t="s">
        <v>11</v>
      </c>
      <c r="E257" s="61" t="s">
        <v>6</v>
      </c>
      <c r="F257" s="67">
        <v>10</v>
      </c>
      <c r="G257" s="62" t="s">
        <v>43</v>
      </c>
      <c r="H257" s="53">
        <v>548</v>
      </c>
      <c r="I257" s="53">
        <v>544</v>
      </c>
      <c r="J257" s="53">
        <v>533</v>
      </c>
      <c r="K257" s="53">
        <v>535</v>
      </c>
      <c r="L257" s="53">
        <v>544</v>
      </c>
      <c r="M257" s="64">
        <f t="shared" si="45"/>
        <v>2704</v>
      </c>
      <c r="N257" s="41">
        <f t="shared" si="50"/>
        <v>1636</v>
      </c>
      <c r="O257" s="93">
        <v>5</v>
      </c>
      <c r="P257" s="18" t="s">
        <v>537</v>
      </c>
      <c r="Q257" s="20">
        <v>34</v>
      </c>
      <c r="R257" s="20">
        <v>5</v>
      </c>
      <c r="S257" s="87">
        <f t="shared" si="51"/>
        <v>548</v>
      </c>
      <c r="T257" s="4">
        <f t="shared" si="52"/>
        <v>544</v>
      </c>
      <c r="U257" s="4">
        <f t="shared" si="53"/>
        <v>544</v>
      </c>
    </row>
    <row r="258" spans="1:21" s="8" customFormat="1" ht="11.25" customHeight="1">
      <c r="A258" s="16">
        <v>213</v>
      </c>
      <c r="B258" s="61" t="s">
        <v>129</v>
      </c>
      <c r="C258" s="62" t="s">
        <v>27</v>
      </c>
      <c r="D258" s="61" t="s">
        <v>11</v>
      </c>
      <c r="E258" s="61" t="s">
        <v>6</v>
      </c>
      <c r="F258" s="67">
        <v>10</v>
      </c>
      <c r="G258" s="62" t="s">
        <v>41</v>
      </c>
      <c r="H258" s="53">
        <v>538</v>
      </c>
      <c r="I258" s="53">
        <v>548</v>
      </c>
      <c r="J258" s="53">
        <v>540</v>
      </c>
      <c r="K258" s="53">
        <v>541</v>
      </c>
      <c r="L258" s="53">
        <v>540</v>
      </c>
      <c r="M258" s="64">
        <f t="shared" si="45"/>
        <v>2707</v>
      </c>
      <c r="N258" s="41">
        <f t="shared" si="50"/>
        <v>1629</v>
      </c>
      <c r="O258" s="93">
        <v>6</v>
      </c>
      <c r="P258" s="18" t="s">
        <v>537</v>
      </c>
      <c r="Q258" s="20">
        <v>35</v>
      </c>
      <c r="R258" s="20">
        <v>6</v>
      </c>
      <c r="S258" s="87">
        <f t="shared" si="51"/>
        <v>548</v>
      </c>
      <c r="T258" s="4">
        <f t="shared" si="52"/>
        <v>541</v>
      </c>
      <c r="U258" s="4">
        <f t="shared" si="53"/>
        <v>540</v>
      </c>
    </row>
    <row r="259" spans="1:21" s="8" customFormat="1" ht="11.25" customHeight="1">
      <c r="A259" s="16">
        <v>214</v>
      </c>
      <c r="B259" s="12" t="s">
        <v>521</v>
      </c>
      <c r="C259" s="9" t="s">
        <v>307</v>
      </c>
      <c r="D259" s="12" t="s">
        <v>11</v>
      </c>
      <c r="E259" s="12" t="s">
        <v>6</v>
      </c>
      <c r="F259" s="27">
        <v>10</v>
      </c>
      <c r="G259" s="55" t="s">
        <v>89</v>
      </c>
      <c r="H259" s="18">
        <v>0</v>
      </c>
      <c r="I259" s="18">
        <v>0</v>
      </c>
      <c r="J259" s="18">
        <v>540</v>
      </c>
      <c r="K259" s="18">
        <v>542</v>
      </c>
      <c r="L259" s="18">
        <v>547</v>
      </c>
      <c r="M259" s="16">
        <f t="shared" si="45"/>
        <v>1629</v>
      </c>
      <c r="N259" s="41">
        <f t="shared" si="50"/>
        <v>1629</v>
      </c>
      <c r="O259" s="93">
        <v>7</v>
      </c>
      <c r="P259" s="18" t="s">
        <v>537</v>
      </c>
      <c r="Q259" s="20">
        <v>36</v>
      </c>
      <c r="R259" s="20">
        <v>7</v>
      </c>
      <c r="S259" s="87">
        <f t="shared" si="51"/>
        <v>547</v>
      </c>
      <c r="T259" s="4">
        <f t="shared" si="52"/>
        <v>542</v>
      </c>
      <c r="U259" s="4">
        <f t="shared" si="53"/>
        <v>540</v>
      </c>
    </row>
    <row r="260" spans="1:21" s="8" customFormat="1" ht="11.25" customHeight="1">
      <c r="A260" s="16">
        <v>215</v>
      </c>
      <c r="B260" s="68" t="s">
        <v>187</v>
      </c>
      <c r="C260" s="66" t="s">
        <v>10</v>
      </c>
      <c r="D260" s="68" t="s">
        <v>11</v>
      </c>
      <c r="E260" s="68" t="s">
        <v>6</v>
      </c>
      <c r="F260" s="72">
        <v>10</v>
      </c>
      <c r="G260" s="66" t="s">
        <v>63</v>
      </c>
      <c r="H260" s="64">
        <v>548</v>
      </c>
      <c r="I260" s="64">
        <v>536</v>
      </c>
      <c r="J260" s="64">
        <v>534</v>
      </c>
      <c r="K260" s="64">
        <v>537</v>
      </c>
      <c r="L260" s="64">
        <v>540</v>
      </c>
      <c r="M260" s="64">
        <f aca="true" t="shared" si="54" ref="M260:M289">SUM(H260:L260)</f>
        <v>2695</v>
      </c>
      <c r="N260" s="41">
        <f t="shared" si="50"/>
        <v>1625</v>
      </c>
      <c r="O260" s="93">
        <v>8</v>
      </c>
      <c r="P260" s="18" t="s">
        <v>537</v>
      </c>
      <c r="Q260" s="20">
        <v>37</v>
      </c>
      <c r="R260" s="20">
        <v>8</v>
      </c>
      <c r="S260" s="87">
        <f t="shared" si="51"/>
        <v>548</v>
      </c>
      <c r="T260" s="4">
        <f t="shared" si="52"/>
        <v>540</v>
      </c>
      <c r="U260" s="4">
        <f t="shared" si="53"/>
        <v>537</v>
      </c>
    </row>
    <row r="261" spans="1:21" s="8" customFormat="1" ht="11.25" customHeight="1">
      <c r="A261" s="16">
        <v>216</v>
      </c>
      <c r="B261" s="12" t="s">
        <v>514</v>
      </c>
      <c r="C261" s="9" t="s">
        <v>175</v>
      </c>
      <c r="D261" s="12" t="s">
        <v>11</v>
      </c>
      <c r="E261" s="12" t="s">
        <v>6</v>
      </c>
      <c r="F261" s="27">
        <v>10</v>
      </c>
      <c r="G261" s="55" t="s">
        <v>49</v>
      </c>
      <c r="H261" s="18">
        <v>0</v>
      </c>
      <c r="I261" s="18">
        <v>0</v>
      </c>
      <c r="J261" s="18">
        <v>536</v>
      </c>
      <c r="K261" s="18">
        <v>548</v>
      </c>
      <c r="L261" s="18">
        <v>535</v>
      </c>
      <c r="M261" s="16">
        <f t="shared" si="54"/>
        <v>1619</v>
      </c>
      <c r="N261" s="41">
        <f t="shared" si="50"/>
        <v>1619</v>
      </c>
      <c r="O261" s="93">
        <v>9</v>
      </c>
      <c r="P261" s="18"/>
      <c r="Q261" s="20"/>
      <c r="R261" s="20"/>
      <c r="S261" s="87">
        <f t="shared" si="51"/>
        <v>548</v>
      </c>
      <c r="T261" s="4">
        <f t="shared" si="52"/>
        <v>536</v>
      </c>
      <c r="U261" s="4">
        <f t="shared" si="53"/>
        <v>535</v>
      </c>
    </row>
    <row r="262" spans="1:22" s="8" customFormat="1" ht="11.25" customHeight="1">
      <c r="A262" s="16">
        <v>217</v>
      </c>
      <c r="B262" s="61" t="s">
        <v>493</v>
      </c>
      <c r="C262" s="62" t="s">
        <v>175</v>
      </c>
      <c r="D262" s="61" t="s">
        <v>11</v>
      </c>
      <c r="E262" s="61" t="s">
        <v>6</v>
      </c>
      <c r="F262" s="67">
        <v>10</v>
      </c>
      <c r="G262" s="62" t="s">
        <v>35</v>
      </c>
      <c r="H262" s="64">
        <v>0</v>
      </c>
      <c r="I262" s="64">
        <v>545</v>
      </c>
      <c r="J262" s="64">
        <v>527</v>
      </c>
      <c r="K262" s="64">
        <v>518</v>
      </c>
      <c r="L262" s="64">
        <v>534</v>
      </c>
      <c r="M262" s="64">
        <f t="shared" si="54"/>
        <v>2124</v>
      </c>
      <c r="N262" s="41">
        <f t="shared" si="50"/>
        <v>1606</v>
      </c>
      <c r="O262" s="93">
        <v>10</v>
      </c>
      <c r="P262" s="18"/>
      <c r="Q262" s="20"/>
      <c r="R262" s="20"/>
      <c r="S262" s="87">
        <f t="shared" si="51"/>
        <v>545</v>
      </c>
      <c r="T262" s="4">
        <f t="shared" si="52"/>
        <v>534</v>
      </c>
      <c r="U262" s="4">
        <f t="shared" si="53"/>
        <v>527</v>
      </c>
      <c r="V262"/>
    </row>
    <row r="263" spans="1:22" s="8" customFormat="1" ht="11.25" customHeight="1">
      <c r="A263" s="16">
        <v>218</v>
      </c>
      <c r="B263" s="61" t="s">
        <v>322</v>
      </c>
      <c r="C263" s="62" t="s">
        <v>323</v>
      </c>
      <c r="D263" s="61" t="s">
        <v>11</v>
      </c>
      <c r="E263" s="61" t="s">
        <v>6</v>
      </c>
      <c r="F263" s="67">
        <v>10</v>
      </c>
      <c r="G263" s="62" t="s">
        <v>50</v>
      </c>
      <c r="H263" s="64">
        <v>539</v>
      </c>
      <c r="I263" s="64">
        <v>0</v>
      </c>
      <c r="J263" s="64">
        <v>520</v>
      </c>
      <c r="K263" s="64">
        <v>533</v>
      </c>
      <c r="L263" s="64">
        <v>533</v>
      </c>
      <c r="M263" s="64">
        <f t="shared" si="54"/>
        <v>2125</v>
      </c>
      <c r="N263" s="41">
        <f t="shared" si="50"/>
        <v>1605</v>
      </c>
      <c r="O263" s="93">
        <v>11</v>
      </c>
      <c r="P263" s="18"/>
      <c r="Q263" s="20"/>
      <c r="R263" s="20"/>
      <c r="S263" s="87">
        <f t="shared" si="51"/>
        <v>539</v>
      </c>
      <c r="T263" s="4">
        <f t="shared" si="52"/>
        <v>533</v>
      </c>
      <c r="U263" s="4">
        <f t="shared" si="53"/>
        <v>533</v>
      </c>
      <c r="V263" s="4"/>
    </row>
    <row r="264" spans="1:21" s="8" customFormat="1" ht="11.25" customHeight="1">
      <c r="A264" s="16">
        <v>219</v>
      </c>
      <c r="B264" s="65" t="s">
        <v>208</v>
      </c>
      <c r="C264" s="66" t="s">
        <v>177</v>
      </c>
      <c r="D264" s="65" t="s">
        <v>11</v>
      </c>
      <c r="E264" s="65" t="s">
        <v>6</v>
      </c>
      <c r="F264" s="69">
        <v>10</v>
      </c>
      <c r="G264" s="66" t="s">
        <v>209</v>
      </c>
      <c r="H264" s="64">
        <v>531</v>
      </c>
      <c r="I264" s="64">
        <v>534</v>
      </c>
      <c r="J264" s="64">
        <v>0</v>
      </c>
      <c r="K264" s="64">
        <v>533</v>
      </c>
      <c r="L264" s="64">
        <v>515</v>
      </c>
      <c r="M264" s="64">
        <f t="shared" si="54"/>
        <v>2113</v>
      </c>
      <c r="N264" s="41">
        <f t="shared" si="50"/>
        <v>1598</v>
      </c>
      <c r="O264" s="93">
        <v>12</v>
      </c>
      <c r="P264" s="18"/>
      <c r="Q264" s="20"/>
      <c r="R264" s="20"/>
      <c r="S264" s="87">
        <f t="shared" si="51"/>
        <v>534</v>
      </c>
      <c r="T264" s="4">
        <f t="shared" si="52"/>
        <v>533</v>
      </c>
      <c r="U264" s="4">
        <f t="shared" si="53"/>
        <v>531</v>
      </c>
    </row>
    <row r="265" spans="1:22" s="8" customFormat="1" ht="11.25" customHeight="1">
      <c r="A265" s="16">
        <v>220</v>
      </c>
      <c r="B265" s="61" t="s">
        <v>140</v>
      </c>
      <c r="C265" s="62" t="s">
        <v>32</v>
      </c>
      <c r="D265" s="61" t="s">
        <v>11</v>
      </c>
      <c r="E265" s="61" t="s">
        <v>6</v>
      </c>
      <c r="F265" s="67">
        <v>10</v>
      </c>
      <c r="G265" s="62" t="s">
        <v>54</v>
      </c>
      <c r="H265" s="53">
        <v>540</v>
      </c>
      <c r="I265" s="53">
        <v>534</v>
      </c>
      <c r="J265" s="53">
        <v>522</v>
      </c>
      <c r="K265" s="53">
        <v>512</v>
      </c>
      <c r="L265" s="53">
        <v>523</v>
      </c>
      <c r="M265" s="64">
        <f t="shared" si="54"/>
        <v>2631</v>
      </c>
      <c r="N265" s="41">
        <f t="shared" si="50"/>
        <v>1597</v>
      </c>
      <c r="O265" s="93">
        <v>13</v>
      </c>
      <c r="P265" s="18"/>
      <c r="Q265" s="20"/>
      <c r="R265" s="20"/>
      <c r="S265" s="87">
        <f t="shared" si="51"/>
        <v>540</v>
      </c>
      <c r="T265" s="4">
        <f t="shared" si="52"/>
        <v>534</v>
      </c>
      <c r="U265" s="4">
        <f t="shared" si="53"/>
        <v>523</v>
      </c>
      <c r="V265"/>
    </row>
    <row r="266" spans="1:21" s="8" customFormat="1" ht="11.25" customHeight="1">
      <c r="A266" s="16">
        <v>221</v>
      </c>
      <c r="B266" s="61" t="s">
        <v>62</v>
      </c>
      <c r="C266" s="62" t="s">
        <v>26</v>
      </c>
      <c r="D266" s="61" t="s">
        <v>11</v>
      </c>
      <c r="E266" s="61" t="s">
        <v>6</v>
      </c>
      <c r="F266" s="67">
        <v>10</v>
      </c>
      <c r="G266" s="62" t="s">
        <v>63</v>
      </c>
      <c r="H266" s="53">
        <v>522</v>
      </c>
      <c r="I266" s="53">
        <v>530</v>
      </c>
      <c r="J266" s="53">
        <v>536</v>
      </c>
      <c r="K266" s="53">
        <v>526</v>
      </c>
      <c r="L266" s="53">
        <v>530</v>
      </c>
      <c r="M266" s="64">
        <f t="shared" si="54"/>
        <v>2644</v>
      </c>
      <c r="N266" s="41">
        <f t="shared" si="50"/>
        <v>1596</v>
      </c>
      <c r="O266" s="93">
        <v>14</v>
      </c>
      <c r="P266" s="18"/>
      <c r="Q266" s="20"/>
      <c r="R266" s="20"/>
      <c r="S266" s="87">
        <f t="shared" si="51"/>
        <v>536</v>
      </c>
      <c r="T266" s="4">
        <f t="shared" si="52"/>
        <v>530</v>
      </c>
      <c r="U266" s="4">
        <f t="shared" si="53"/>
        <v>530</v>
      </c>
    </row>
    <row r="267" spans="1:21" s="8" customFormat="1" ht="11.25" customHeight="1">
      <c r="A267" s="16">
        <v>222</v>
      </c>
      <c r="B267" s="61" t="s">
        <v>301</v>
      </c>
      <c r="C267" s="62" t="s">
        <v>302</v>
      </c>
      <c r="D267" s="61" t="s">
        <v>11</v>
      </c>
      <c r="E267" s="61" t="s">
        <v>6</v>
      </c>
      <c r="F267" s="67">
        <v>10</v>
      </c>
      <c r="G267" s="62" t="s">
        <v>54</v>
      </c>
      <c r="H267" s="64">
        <v>519</v>
      </c>
      <c r="I267" s="64">
        <v>524</v>
      </c>
      <c r="J267" s="64">
        <v>527</v>
      </c>
      <c r="K267" s="64">
        <v>0</v>
      </c>
      <c r="L267" s="64">
        <v>545</v>
      </c>
      <c r="M267" s="64">
        <f t="shared" si="54"/>
        <v>2115</v>
      </c>
      <c r="N267" s="41">
        <f t="shared" si="50"/>
        <v>1596</v>
      </c>
      <c r="O267" s="93">
        <v>15</v>
      </c>
      <c r="P267" s="18"/>
      <c r="Q267" s="20"/>
      <c r="R267" s="20"/>
      <c r="S267" s="87">
        <f t="shared" si="51"/>
        <v>545</v>
      </c>
      <c r="T267" s="4">
        <f t="shared" si="52"/>
        <v>527</v>
      </c>
      <c r="U267" s="4">
        <f t="shared" si="53"/>
        <v>524</v>
      </c>
    </row>
    <row r="268" spans="1:21" s="8" customFormat="1" ht="11.25" customHeight="1">
      <c r="A268" s="16">
        <v>223</v>
      </c>
      <c r="B268" s="61" t="s">
        <v>99</v>
      </c>
      <c r="C268" s="62" t="s">
        <v>87</v>
      </c>
      <c r="D268" s="61" t="s">
        <v>11</v>
      </c>
      <c r="E268" s="61" t="s">
        <v>6</v>
      </c>
      <c r="F268" s="67">
        <v>10</v>
      </c>
      <c r="G268" s="66" t="s">
        <v>89</v>
      </c>
      <c r="H268" s="53">
        <v>537</v>
      </c>
      <c r="I268" s="53">
        <v>514</v>
      </c>
      <c r="J268" s="53">
        <v>530</v>
      </c>
      <c r="K268" s="53">
        <v>0</v>
      </c>
      <c r="L268" s="53">
        <v>525</v>
      </c>
      <c r="M268" s="64">
        <f t="shared" si="54"/>
        <v>2106</v>
      </c>
      <c r="N268" s="41">
        <f t="shared" si="50"/>
        <v>1592</v>
      </c>
      <c r="O268" s="93">
        <v>16</v>
      </c>
      <c r="P268" s="18"/>
      <c r="Q268" s="20"/>
      <c r="R268" s="20"/>
      <c r="S268" s="87">
        <f t="shared" si="51"/>
        <v>537</v>
      </c>
      <c r="T268" s="4">
        <f t="shared" si="52"/>
        <v>530</v>
      </c>
      <c r="U268" s="4">
        <f t="shared" si="53"/>
        <v>525</v>
      </c>
    </row>
    <row r="269" spans="1:21" s="8" customFormat="1" ht="11.25" customHeight="1">
      <c r="A269" s="16">
        <v>224</v>
      </c>
      <c r="B269" s="65" t="s">
        <v>141</v>
      </c>
      <c r="C269" s="66" t="s">
        <v>24</v>
      </c>
      <c r="D269" s="65" t="s">
        <v>11</v>
      </c>
      <c r="E269" s="65" t="s">
        <v>6</v>
      </c>
      <c r="F269" s="69">
        <v>10</v>
      </c>
      <c r="G269" s="66" t="s">
        <v>107</v>
      </c>
      <c r="H269" s="64">
        <v>525</v>
      </c>
      <c r="I269" s="64">
        <v>529</v>
      </c>
      <c r="J269" s="64">
        <v>533</v>
      </c>
      <c r="K269" s="64">
        <v>520</v>
      </c>
      <c r="L269" s="64">
        <v>529</v>
      </c>
      <c r="M269" s="64">
        <f t="shared" si="54"/>
        <v>2636</v>
      </c>
      <c r="N269" s="41">
        <f t="shared" si="50"/>
        <v>1591</v>
      </c>
      <c r="O269" s="93">
        <v>17</v>
      </c>
      <c r="P269" s="18"/>
      <c r="Q269" s="20"/>
      <c r="R269" s="20"/>
      <c r="S269" s="87">
        <f t="shared" si="51"/>
        <v>533</v>
      </c>
      <c r="T269" s="4">
        <f t="shared" si="52"/>
        <v>529</v>
      </c>
      <c r="U269" s="4">
        <f t="shared" si="53"/>
        <v>529</v>
      </c>
    </row>
    <row r="270" spans="1:21" s="8" customFormat="1" ht="11.25" customHeight="1">
      <c r="A270" s="16">
        <v>225</v>
      </c>
      <c r="B270" s="68" t="s">
        <v>396</v>
      </c>
      <c r="C270" s="66" t="s">
        <v>144</v>
      </c>
      <c r="D270" s="68" t="s">
        <v>11</v>
      </c>
      <c r="E270" s="68" t="s">
        <v>6</v>
      </c>
      <c r="F270" s="72">
        <v>10</v>
      </c>
      <c r="G270" s="66" t="s">
        <v>89</v>
      </c>
      <c r="H270" s="64">
        <v>535</v>
      </c>
      <c r="I270" s="64">
        <v>524</v>
      </c>
      <c r="J270" s="64">
        <v>503</v>
      </c>
      <c r="K270" s="64">
        <v>528</v>
      </c>
      <c r="L270" s="64">
        <v>519</v>
      </c>
      <c r="M270" s="64">
        <f t="shared" si="54"/>
        <v>2609</v>
      </c>
      <c r="N270" s="41">
        <f t="shared" si="50"/>
        <v>1587</v>
      </c>
      <c r="O270" s="93">
        <v>18</v>
      </c>
      <c r="P270" s="18"/>
      <c r="Q270" s="20"/>
      <c r="R270" s="20"/>
      <c r="S270" s="87">
        <f t="shared" si="51"/>
        <v>535</v>
      </c>
      <c r="T270" s="4">
        <f t="shared" si="52"/>
        <v>528</v>
      </c>
      <c r="U270" s="4">
        <f t="shared" si="53"/>
        <v>524</v>
      </c>
    </row>
    <row r="271" spans="1:21" s="8" customFormat="1" ht="11.25" customHeight="1">
      <c r="A271" s="16">
        <v>226</v>
      </c>
      <c r="B271" s="61" t="s">
        <v>424</v>
      </c>
      <c r="C271" s="62" t="s">
        <v>51</v>
      </c>
      <c r="D271" s="61" t="s">
        <v>11</v>
      </c>
      <c r="E271" s="61" t="s">
        <v>6</v>
      </c>
      <c r="F271" s="67">
        <v>10</v>
      </c>
      <c r="G271" s="62" t="s">
        <v>50</v>
      </c>
      <c r="H271" s="64">
        <v>516</v>
      </c>
      <c r="I271" s="64">
        <v>523</v>
      </c>
      <c r="J271" s="64">
        <v>476</v>
      </c>
      <c r="K271" s="64">
        <v>531</v>
      </c>
      <c r="L271" s="64">
        <v>532</v>
      </c>
      <c r="M271" s="64">
        <f t="shared" si="54"/>
        <v>2578</v>
      </c>
      <c r="N271" s="41">
        <f t="shared" si="50"/>
        <v>1586</v>
      </c>
      <c r="O271" s="93">
        <v>19</v>
      </c>
      <c r="P271" s="18"/>
      <c r="Q271" s="20"/>
      <c r="R271" s="20"/>
      <c r="S271" s="87">
        <f t="shared" si="51"/>
        <v>532</v>
      </c>
      <c r="T271" s="4">
        <f t="shared" si="52"/>
        <v>531</v>
      </c>
      <c r="U271" s="4">
        <f t="shared" si="53"/>
        <v>523</v>
      </c>
    </row>
    <row r="272" spans="1:21" s="8" customFormat="1" ht="11.25" customHeight="1">
      <c r="A272" s="16">
        <v>227</v>
      </c>
      <c r="B272" s="61" t="s">
        <v>410</v>
      </c>
      <c r="C272" s="62" t="s">
        <v>221</v>
      </c>
      <c r="D272" s="61" t="s">
        <v>11</v>
      </c>
      <c r="E272" s="61" t="s">
        <v>6</v>
      </c>
      <c r="F272" s="67">
        <v>10</v>
      </c>
      <c r="G272" s="62" t="s">
        <v>54</v>
      </c>
      <c r="H272" s="64">
        <v>526</v>
      </c>
      <c r="I272" s="64">
        <v>520</v>
      </c>
      <c r="J272" s="64">
        <v>521</v>
      </c>
      <c r="K272" s="64">
        <v>516</v>
      </c>
      <c r="L272" s="64">
        <v>539</v>
      </c>
      <c r="M272" s="64">
        <f t="shared" si="54"/>
        <v>2622</v>
      </c>
      <c r="N272" s="41">
        <f t="shared" si="50"/>
        <v>1586</v>
      </c>
      <c r="O272" s="93">
        <v>20</v>
      </c>
      <c r="P272" s="18"/>
      <c r="Q272" s="20"/>
      <c r="R272" s="20"/>
      <c r="S272" s="87">
        <f t="shared" si="51"/>
        <v>539</v>
      </c>
      <c r="T272" s="4">
        <f t="shared" si="52"/>
        <v>526</v>
      </c>
      <c r="U272" s="4">
        <f t="shared" si="53"/>
        <v>521</v>
      </c>
    </row>
    <row r="273" spans="1:21" s="8" customFormat="1" ht="11.25" customHeight="1">
      <c r="A273" s="16">
        <v>228</v>
      </c>
      <c r="B273" s="68" t="s">
        <v>211</v>
      </c>
      <c r="C273" s="70" t="s">
        <v>23</v>
      </c>
      <c r="D273" s="68" t="s">
        <v>11</v>
      </c>
      <c r="E273" s="68" t="s">
        <v>6</v>
      </c>
      <c r="F273" s="72">
        <v>10</v>
      </c>
      <c r="G273" s="66" t="s">
        <v>89</v>
      </c>
      <c r="H273" s="64">
        <v>495</v>
      </c>
      <c r="I273" s="64">
        <v>519</v>
      </c>
      <c r="J273" s="64">
        <v>514</v>
      </c>
      <c r="K273" s="64">
        <v>533</v>
      </c>
      <c r="L273" s="64">
        <v>519</v>
      </c>
      <c r="M273" s="64">
        <f t="shared" si="54"/>
        <v>2580</v>
      </c>
      <c r="N273" s="41">
        <f t="shared" si="50"/>
        <v>1571</v>
      </c>
      <c r="O273" s="93">
        <v>21</v>
      </c>
      <c r="P273" s="18"/>
      <c r="Q273" s="20"/>
      <c r="R273" s="20"/>
      <c r="S273" s="87">
        <f t="shared" si="51"/>
        <v>533</v>
      </c>
      <c r="T273" s="4">
        <f t="shared" si="52"/>
        <v>519</v>
      </c>
      <c r="U273" s="4">
        <f t="shared" si="53"/>
        <v>519</v>
      </c>
    </row>
    <row r="274" spans="1:21" s="8" customFormat="1" ht="11.25" customHeight="1">
      <c r="A274" s="16">
        <v>229</v>
      </c>
      <c r="B274" s="61" t="s">
        <v>399</v>
      </c>
      <c r="C274" s="62" t="s">
        <v>349</v>
      </c>
      <c r="D274" s="61" t="s">
        <v>11</v>
      </c>
      <c r="E274" s="61" t="s">
        <v>6</v>
      </c>
      <c r="F274" s="67">
        <v>10</v>
      </c>
      <c r="G274" s="62" t="s">
        <v>209</v>
      </c>
      <c r="H274" s="64">
        <v>498</v>
      </c>
      <c r="I274" s="64">
        <v>488</v>
      </c>
      <c r="J274" s="64">
        <v>503</v>
      </c>
      <c r="K274" s="64">
        <v>516</v>
      </c>
      <c r="L274" s="64">
        <v>552</v>
      </c>
      <c r="M274" s="64">
        <f t="shared" si="54"/>
        <v>2557</v>
      </c>
      <c r="N274" s="41">
        <f t="shared" si="50"/>
        <v>1571</v>
      </c>
      <c r="O274" s="93">
        <v>22</v>
      </c>
      <c r="P274" s="18"/>
      <c r="Q274" s="20"/>
      <c r="R274" s="20"/>
      <c r="S274" s="87">
        <f t="shared" si="51"/>
        <v>552</v>
      </c>
      <c r="T274" s="4">
        <f t="shared" si="52"/>
        <v>516</v>
      </c>
      <c r="U274" s="4">
        <f t="shared" si="53"/>
        <v>503</v>
      </c>
    </row>
    <row r="275" spans="1:21" s="8" customFormat="1" ht="11.25" customHeight="1">
      <c r="A275" s="16">
        <v>230</v>
      </c>
      <c r="B275" s="68" t="s">
        <v>210</v>
      </c>
      <c r="C275" s="70" t="s">
        <v>26</v>
      </c>
      <c r="D275" s="68" t="s">
        <v>11</v>
      </c>
      <c r="E275" s="68" t="s">
        <v>6</v>
      </c>
      <c r="F275" s="72">
        <v>10</v>
      </c>
      <c r="G275" s="66" t="s">
        <v>102</v>
      </c>
      <c r="H275" s="64">
        <v>511</v>
      </c>
      <c r="I275" s="64">
        <v>531</v>
      </c>
      <c r="J275" s="64">
        <v>518</v>
      </c>
      <c r="K275" s="64">
        <v>0</v>
      </c>
      <c r="L275" s="64">
        <v>519</v>
      </c>
      <c r="M275" s="64">
        <f t="shared" si="54"/>
        <v>2079</v>
      </c>
      <c r="N275" s="41">
        <f t="shared" si="50"/>
        <v>1568</v>
      </c>
      <c r="O275" s="93">
        <v>23</v>
      </c>
      <c r="P275" s="18"/>
      <c r="Q275" s="20"/>
      <c r="R275" s="20"/>
      <c r="S275" s="87">
        <f t="shared" si="51"/>
        <v>531</v>
      </c>
      <c r="T275" s="4">
        <f t="shared" si="52"/>
        <v>519</v>
      </c>
      <c r="U275" s="4">
        <f t="shared" si="53"/>
        <v>518</v>
      </c>
    </row>
    <row r="276" spans="1:21" s="8" customFormat="1" ht="11.25" customHeight="1">
      <c r="A276" s="16">
        <v>231</v>
      </c>
      <c r="B276" s="65" t="s">
        <v>261</v>
      </c>
      <c r="C276" s="66" t="s">
        <v>307</v>
      </c>
      <c r="D276" s="65" t="s">
        <v>11</v>
      </c>
      <c r="E276" s="65" t="s">
        <v>6</v>
      </c>
      <c r="F276" s="69">
        <v>10</v>
      </c>
      <c r="G276" s="66" t="s">
        <v>149</v>
      </c>
      <c r="H276" s="64">
        <v>486</v>
      </c>
      <c r="I276" s="64">
        <v>480</v>
      </c>
      <c r="J276" s="64">
        <v>527</v>
      </c>
      <c r="K276" s="64">
        <v>520</v>
      </c>
      <c r="L276" s="64">
        <v>521</v>
      </c>
      <c r="M276" s="64">
        <f t="shared" si="54"/>
        <v>2534</v>
      </c>
      <c r="N276" s="41">
        <f t="shared" si="50"/>
        <v>1568</v>
      </c>
      <c r="O276" s="93">
        <v>24</v>
      </c>
      <c r="P276" s="18"/>
      <c r="Q276" s="20"/>
      <c r="R276" s="20"/>
      <c r="S276" s="87">
        <f t="shared" si="51"/>
        <v>527</v>
      </c>
      <c r="T276" s="4">
        <f t="shared" si="52"/>
        <v>521</v>
      </c>
      <c r="U276" s="4">
        <f t="shared" si="53"/>
        <v>520</v>
      </c>
    </row>
    <row r="277" spans="1:21" s="8" customFormat="1" ht="11.25" customHeight="1">
      <c r="A277" s="16">
        <v>232</v>
      </c>
      <c r="B277" s="65" t="s">
        <v>241</v>
      </c>
      <c r="C277" s="66" t="s">
        <v>177</v>
      </c>
      <c r="D277" s="65" t="s">
        <v>11</v>
      </c>
      <c r="E277" s="65" t="s">
        <v>6</v>
      </c>
      <c r="F277" s="69">
        <v>10</v>
      </c>
      <c r="G277" s="66" t="s">
        <v>150</v>
      </c>
      <c r="H277" s="53">
        <v>547</v>
      </c>
      <c r="I277" s="53">
        <v>504</v>
      </c>
      <c r="J277" s="53">
        <v>0</v>
      </c>
      <c r="K277" s="53">
        <v>514</v>
      </c>
      <c r="L277" s="53">
        <v>0</v>
      </c>
      <c r="M277" s="64">
        <f t="shared" si="54"/>
        <v>1565</v>
      </c>
      <c r="N277" s="41">
        <f t="shared" si="50"/>
        <v>1565</v>
      </c>
      <c r="O277" s="93">
        <v>25</v>
      </c>
      <c r="P277" s="18"/>
      <c r="Q277" s="20"/>
      <c r="R277" s="20"/>
      <c r="S277" s="87">
        <f t="shared" si="51"/>
        <v>547</v>
      </c>
      <c r="T277" s="4">
        <f t="shared" si="52"/>
        <v>514</v>
      </c>
      <c r="U277" s="4">
        <f t="shared" si="53"/>
        <v>504</v>
      </c>
    </row>
    <row r="278" spans="1:21" s="8" customFormat="1" ht="11.25" customHeight="1">
      <c r="A278" s="16">
        <v>233</v>
      </c>
      <c r="B278" s="61" t="s">
        <v>126</v>
      </c>
      <c r="C278" s="62" t="s">
        <v>152</v>
      </c>
      <c r="D278" s="61" t="s">
        <v>11</v>
      </c>
      <c r="E278" s="61" t="s">
        <v>6</v>
      </c>
      <c r="F278" s="67">
        <v>10</v>
      </c>
      <c r="G278" s="62" t="s">
        <v>41</v>
      </c>
      <c r="H278" s="64">
        <v>499</v>
      </c>
      <c r="I278" s="64">
        <v>503</v>
      </c>
      <c r="J278" s="64">
        <v>498</v>
      </c>
      <c r="K278" s="64">
        <v>543</v>
      </c>
      <c r="L278" s="64">
        <v>517</v>
      </c>
      <c r="M278" s="64">
        <f t="shared" si="54"/>
        <v>2560</v>
      </c>
      <c r="N278" s="41">
        <f t="shared" si="50"/>
        <v>1563</v>
      </c>
      <c r="O278" s="93">
        <v>26</v>
      </c>
      <c r="P278" s="18"/>
      <c r="Q278" s="20"/>
      <c r="R278" s="20"/>
      <c r="S278" s="87">
        <f t="shared" si="51"/>
        <v>543</v>
      </c>
      <c r="T278" s="4">
        <f t="shared" si="52"/>
        <v>517</v>
      </c>
      <c r="U278" s="4">
        <f t="shared" si="53"/>
        <v>503</v>
      </c>
    </row>
    <row r="279" spans="1:21" s="8" customFormat="1" ht="11.25" customHeight="1">
      <c r="A279" s="16">
        <v>234</v>
      </c>
      <c r="B279" s="61" t="s">
        <v>117</v>
      </c>
      <c r="C279" s="62" t="s">
        <v>24</v>
      </c>
      <c r="D279" s="63" t="s">
        <v>11</v>
      </c>
      <c r="E279" s="61" t="s">
        <v>6</v>
      </c>
      <c r="F279" s="67">
        <v>10</v>
      </c>
      <c r="G279" s="62" t="s">
        <v>146</v>
      </c>
      <c r="H279" s="64">
        <v>0</v>
      </c>
      <c r="I279" s="64">
        <v>513</v>
      </c>
      <c r="J279" s="64">
        <v>0</v>
      </c>
      <c r="K279" s="64">
        <v>528</v>
      </c>
      <c r="L279" s="64">
        <v>515</v>
      </c>
      <c r="M279" s="64">
        <f t="shared" si="54"/>
        <v>1556</v>
      </c>
      <c r="N279" s="41">
        <f t="shared" si="50"/>
        <v>1556</v>
      </c>
      <c r="O279" s="93">
        <v>27</v>
      </c>
      <c r="P279" s="18"/>
      <c r="Q279" s="20"/>
      <c r="R279" s="20"/>
      <c r="S279" s="87">
        <f t="shared" si="51"/>
        <v>528</v>
      </c>
      <c r="T279" s="4">
        <f t="shared" si="52"/>
        <v>515</v>
      </c>
      <c r="U279" s="4">
        <f t="shared" si="53"/>
        <v>513</v>
      </c>
    </row>
    <row r="280" spans="1:21" s="8" customFormat="1" ht="11.25" customHeight="1">
      <c r="A280" s="16">
        <v>235</v>
      </c>
      <c r="B280" s="61" t="s">
        <v>179</v>
      </c>
      <c r="C280" s="62" t="s">
        <v>262</v>
      </c>
      <c r="D280" s="63" t="s">
        <v>11</v>
      </c>
      <c r="E280" s="61" t="s">
        <v>6</v>
      </c>
      <c r="F280" s="67">
        <v>10</v>
      </c>
      <c r="G280" s="62" t="s">
        <v>54</v>
      </c>
      <c r="H280" s="64">
        <v>516</v>
      </c>
      <c r="I280" s="64">
        <v>0</v>
      </c>
      <c r="J280" s="64">
        <v>515</v>
      </c>
      <c r="K280" s="64">
        <v>512</v>
      </c>
      <c r="L280" s="64">
        <v>524</v>
      </c>
      <c r="M280" s="64">
        <f t="shared" si="54"/>
        <v>2067</v>
      </c>
      <c r="N280" s="41">
        <f t="shared" si="50"/>
        <v>1555</v>
      </c>
      <c r="O280" s="93">
        <v>28</v>
      </c>
      <c r="P280" s="18"/>
      <c r="Q280" s="20"/>
      <c r="R280" s="20"/>
      <c r="S280" s="87">
        <f t="shared" si="51"/>
        <v>524</v>
      </c>
      <c r="T280" s="4">
        <f t="shared" si="52"/>
        <v>516</v>
      </c>
      <c r="U280" s="4">
        <f t="shared" si="53"/>
        <v>515</v>
      </c>
    </row>
    <row r="281" spans="1:21" s="8" customFormat="1" ht="11.25" customHeight="1">
      <c r="A281" s="16">
        <v>236</v>
      </c>
      <c r="B281" s="61" t="s">
        <v>122</v>
      </c>
      <c r="C281" s="71" t="s">
        <v>200</v>
      </c>
      <c r="D281" s="61" t="s">
        <v>11</v>
      </c>
      <c r="E281" s="61" t="s">
        <v>6</v>
      </c>
      <c r="F281" s="67">
        <v>10</v>
      </c>
      <c r="G281" s="62" t="s">
        <v>123</v>
      </c>
      <c r="H281" s="64">
        <v>491</v>
      </c>
      <c r="I281" s="64">
        <v>505</v>
      </c>
      <c r="J281" s="64">
        <v>513</v>
      </c>
      <c r="K281" s="64">
        <v>517</v>
      </c>
      <c r="L281" s="64">
        <v>515</v>
      </c>
      <c r="M281" s="64">
        <f t="shared" si="54"/>
        <v>2541</v>
      </c>
      <c r="N281" s="41">
        <f t="shared" si="50"/>
        <v>1545</v>
      </c>
      <c r="O281" s="93">
        <v>29</v>
      </c>
      <c r="P281" s="18"/>
      <c r="Q281" s="20"/>
      <c r="R281" s="20"/>
      <c r="S281" s="87">
        <f t="shared" si="51"/>
        <v>517</v>
      </c>
      <c r="T281" s="4">
        <f t="shared" si="52"/>
        <v>515</v>
      </c>
      <c r="U281" s="4">
        <f t="shared" si="53"/>
        <v>513</v>
      </c>
    </row>
    <row r="282" spans="1:21" s="8" customFormat="1" ht="11.25" customHeight="1">
      <c r="A282" s="16">
        <v>237</v>
      </c>
      <c r="B282" s="65" t="s">
        <v>438</v>
      </c>
      <c r="C282" s="66" t="s">
        <v>24</v>
      </c>
      <c r="D282" s="65" t="s">
        <v>11</v>
      </c>
      <c r="E282" s="65" t="s">
        <v>6</v>
      </c>
      <c r="F282" s="69">
        <v>10</v>
      </c>
      <c r="G282" s="66" t="s">
        <v>54</v>
      </c>
      <c r="H282" s="53">
        <v>529</v>
      </c>
      <c r="I282" s="53">
        <v>484</v>
      </c>
      <c r="J282" s="53">
        <v>501</v>
      </c>
      <c r="K282" s="53">
        <v>514</v>
      </c>
      <c r="L282" s="53">
        <v>498</v>
      </c>
      <c r="M282" s="64">
        <f t="shared" si="54"/>
        <v>2526</v>
      </c>
      <c r="N282" s="41">
        <f t="shared" si="50"/>
        <v>1544</v>
      </c>
      <c r="O282" s="93">
        <v>30</v>
      </c>
      <c r="P282" s="18"/>
      <c r="Q282" s="20"/>
      <c r="R282" s="20"/>
      <c r="S282" s="87">
        <f t="shared" si="51"/>
        <v>529</v>
      </c>
      <c r="T282" s="4">
        <f t="shared" si="52"/>
        <v>514</v>
      </c>
      <c r="U282" s="4">
        <f t="shared" si="53"/>
        <v>501</v>
      </c>
    </row>
    <row r="283" spans="1:21" s="8" customFormat="1" ht="11.25" customHeight="1">
      <c r="A283" s="16">
        <v>238</v>
      </c>
      <c r="B283" s="65" t="s">
        <v>101</v>
      </c>
      <c r="C283" s="66" t="s">
        <v>202</v>
      </c>
      <c r="D283" s="65" t="s">
        <v>11</v>
      </c>
      <c r="E283" s="65" t="s">
        <v>6</v>
      </c>
      <c r="F283" s="69">
        <v>10</v>
      </c>
      <c r="G283" s="66" t="s">
        <v>102</v>
      </c>
      <c r="H283" s="53">
        <v>478</v>
      </c>
      <c r="I283" s="53">
        <v>507</v>
      </c>
      <c r="J283" s="53">
        <v>519</v>
      </c>
      <c r="K283" s="53">
        <v>504</v>
      </c>
      <c r="L283" s="53">
        <v>514</v>
      </c>
      <c r="M283" s="64">
        <f t="shared" si="54"/>
        <v>2522</v>
      </c>
      <c r="N283" s="41">
        <f t="shared" si="50"/>
        <v>1540</v>
      </c>
      <c r="O283" s="93">
        <v>31</v>
      </c>
      <c r="P283" s="18"/>
      <c r="Q283" s="20"/>
      <c r="R283" s="20"/>
      <c r="S283" s="87">
        <f t="shared" si="51"/>
        <v>519</v>
      </c>
      <c r="T283" s="4">
        <f t="shared" si="52"/>
        <v>514</v>
      </c>
      <c r="U283" s="4">
        <f t="shared" si="53"/>
        <v>507</v>
      </c>
    </row>
    <row r="284" spans="1:21" s="8" customFormat="1" ht="11.25" customHeight="1">
      <c r="A284" s="16">
        <v>239</v>
      </c>
      <c r="B284" s="61" t="s">
        <v>356</v>
      </c>
      <c r="C284" s="62" t="s">
        <v>32</v>
      </c>
      <c r="D284" s="61" t="s">
        <v>11</v>
      </c>
      <c r="E284" s="61" t="s">
        <v>6</v>
      </c>
      <c r="F284" s="67">
        <v>10</v>
      </c>
      <c r="G284" s="62" t="s">
        <v>107</v>
      </c>
      <c r="H284" s="64">
        <v>511</v>
      </c>
      <c r="I284" s="64">
        <v>510</v>
      </c>
      <c r="J284" s="64">
        <v>512</v>
      </c>
      <c r="K284" s="64">
        <v>509</v>
      </c>
      <c r="L284" s="64">
        <v>516</v>
      </c>
      <c r="M284" s="64">
        <f t="shared" si="54"/>
        <v>2558</v>
      </c>
      <c r="N284" s="41">
        <f t="shared" si="50"/>
        <v>1539</v>
      </c>
      <c r="O284" s="93">
        <v>32</v>
      </c>
      <c r="P284" s="18"/>
      <c r="Q284" s="20"/>
      <c r="R284" s="20"/>
      <c r="S284" s="87">
        <f t="shared" si="51"/>
        <v>516</v>
      </c>
      <c r="T284" s="4">
        <f t="shared" si="52"/>
        <v>512</v>
      </c>
      <c r="U284" s="4">
        <f t="shared" si="53"/>
        <v>511</v>
      </c>
    </row>
    <row r="285" spans="1:21" s="8" customFormat="1" ht="11.25" customHeight="1">
      <c r="A285" s="16">
        <v>240</v>
      </c>
      <c r="B285" s="61" t="s">
        <v>411</v>
      </c>
      <c r="C285" s="62" t="s">
        <v>143</v>
      </c>
      <c r="D285" s="61" t="s">
        <v>11</v>
      </c>
      <c r="E285" s="61" t="s">
        <v>6</v>
      </c>
      <c r="F285" s="67">
        <v>10</v>
      </c>
      <c r="G285" s="62" t="s">
        <v>54</v>
      </c>
      <c r="H285" s="64">
        <v>510</v>
      </c>
      <c r="I285" s="64">
        <v>516</v>
      </c>
      <c r="J285" s="64">
        <v>509</v>
      </c>
      <c r="K285" s="64">
        <v>0</v>
      </c>
      <c r="L285" s="64">
        <v>0</v>
      </c>
      <c r="M285" s="64">
        <f t="shared" si="54"/>
        <v>1535</v>
      </c>
      <c r="N285" s="41">
        <f aca="true" t="shared" si="55" ref="N285:N320">SUM(S285:U285)</f>
        <v>1535</v>
      </c>
      <c r="O285" s="93">
        <v>33</v>
      </c>
      <c r="P285" s="18"/>
      <c r="Q285" s="20"/>
      <c r="R285" s="20"/>
      <c r="S285" s="87">
        <f aca="true" t="shared" si="56" ref="S285:S320">LARGE(H285:L285,1)</f>
        <v>516</v>
      </c>
      <c r="T285" s="4">
        <f aca="true" t="shared" si="57" ref="T285:T320">LARGE(H285:L285,2)</f>
        <v>510</v>
      </c>
      <c r="U285" s="4">
        <f aca="true" t="shared" si="58" ref="U285:U320">LARGE(H285:L285,3)</f>
        <v>509</v>
      </c>
    </row>
    <row r="286" spans="1:21" s="8" customFormat="1" ht="11.25" customHeight="1">
      <c r="A286" s="16">
        <v>241</v>
      </c>
      <c r="B286" s="61" t="s">
        <v>408</v>
      </c>
      <c r="C286" s="62" t="s">
        <v>80</v>
      </c>
      <c r="D286" s="61" t="s">
        <v>11</v>
      </c>
      <c r="E286" s="61" t="s">
        <v>6</v>
      </c>
      <c r="F286" s="67">
        <v>10</v>
      </c>
      <c r="G286" s="62" t="s">
        <v>459</v>
      </c>
      <c r="H286" s="64">
        <v>474</v>
      </c>
      <c r="I286" s="64">
        <v>507</v>
      </c>
      <c r="J286" s="64">
        <v>500</v>
      </c>
      <c r="K286" s="64">
        <v>514</v>
      </c>
      <c r="L286" s="64">
        <v>509</v>
      </c>
      <c r="M286" s="64">
        <f t="shared" si="54"/>
        <v>2504</v>
      </c>
      <c r="N286" s="41">
        <f t="shared" si="55"/>
        <v>1530</v>
      </c>
      <c r="O286" s="93">
        <v>34</v>
      </c>
      <c r="P286" s="18"/>
      <c r="Q286" s="20"/>
      <c r="R286" s="20"/>
      <c r="S286" s="87">
        <f t="shared" si="56"/>
        <v>514</v>
      </c>
      <c r="T286" s="4">
        <f t="shared" si="57"/>
        <v>509</v>
      </c>
      <c r="U286" s="4">
        <f t="shared" si="58"/>
        <v>507</v>
      </c>
    </row>
    <row r="287" spans="1:21" s="8" customFormat="1" ht="11.25" customHeight="1">
      <c r="A287" s="16">
        <v>242</v>
      </c>
      <c r="B287" s="61" t="s">
        <v>61</v>
      </c>
      <c r="C287" s="62" t="s">
        <v>27</v>
      </c>
      <c r="D287" s="61" t="s">
        <v>11</v>
      </c>
      <c r="E287" s="61" t="s">
        <v>6</v>
      </c>
      <c r="F287" s="67">
        <v>10</v>
      </c>
      <c r="G287" s="62" t="s">
        <v>43</v>
      </c>
      <c r="H287" s="64">
        <v>486</v>
      </c>
      <c r="I287" s="64">
        <v>515</v>
      </c>
      <c r="J287" s="64">
        <v>495</v>
      </c>
      <c r="K287" s="64">
        <v>492</v>
      </c>
      <c r="L287" s="64">
        <v>515</v>
      </c>
      <c r="M287" s="64">
        <f t="shared" si="54"/>
        <v>2503</v>
      </c>
      <c r="N287" s="41">
        <f t="shared" si="55"/>
        <v>1525</v>
      </c>
      <c r="O287" s="93">
        <v>35</v>
      </c>
      <c r="P287" s="18"/>
      <c r="Q287" s="20"/>
      <c r="R287" s="20"/>
      <c r="S287" s="87">
        <f t="shared" si="56"/>
        <v>515</v>
      </c>
      <c r="T287" s="4">
        <f t="shared" si="57"/>
        <v>515</v>
      </c>
      <c r="U287" s="4">
        <f t="shared" si="58"/>
        <v>495</v>
      </c>
    </row>
    <row r="288" spans="1:21" s="8" customFormat="1" ht="11.25" customHeight="1">
      <c r="A288" s="16">
        <v>243</v>
      </c>
      <c r="B288" s="61" t="s">
        <v>372</v>
      </c>
      <c r="C288" s="62" t="s">
        <v>373</v>
      </c>
      <c r="D288" s="63" t="s">
        <v>11</v>
      </c>
      <c r="E288" s="61" t="s">
        <v>6</v>
      </c>
      <c r="F288" s="67">
        <v>10</v>
      </c>
      <c r="G288" s="62" t="s">
        <v>64</v>
      </c>
      <c r="H288" s="64">
        <v>491</v>
      </c>
      <c r="I288" s="64">
        <v>499</v>
      </c>
      <c r="J288" s="64">
        <v>488</v>
      </c>
      <c r="K288" s="64">
        <v>514</v>
      </c>
      <c r="L288" s="64">
        <v>511</v>
      </c>
      <c r="M288" s="64">
        <f t="shared" si="54"/>
        <v>2503</v>
      </c>
      <c r="N288" s="41">
        <f t="shared" si="55"/>
        <v>1524</v>
      </c>
      <c r="O288" s="93">
        <v>36</v>
      </c>
      <c r="P288" s="18"/>
      <c r="Q288" s="20"/>
      <c r="R288" s="20"/>
      <c r="S288" s="87">
        <f t="shared" si="56"/>
        <v>514</v>
      </c>
      <c r="T288" s="4">
        <f t="shared" si="57"/>
        <v>511</v>
      </c>
      <c r="U288" s="4">
        <f t="shared" si="58"/>
        <v>499</v>
      </c>
    </row>
    <row r="289" spans="1:21" s="8" customFormat="1" ht="11.25" customHeight="1">
      <c r="A289" s="16">
        <v>244</v>
      </c>
      <c r="B289" s="65" t="s">
        <v>274</v>
      </c>
      <c r="C289" s="66" t="s">
        <v>275</v>
      </c>
      <c r="D289" s="65" t="s">
        <v>11</v>
      </c>
      <c r="E289" s="65" t="s">
        <v>6</v>
      </c>
      <c r="F289" s="69">
        <v>10</v>
      </c>
      <c r="G289" s="66" t="s">
        <v>146</v>
      </c>
      <c r="H289" s="64">
        <v>518</v>
      </c>
      <c r="I289" s="64">
        <v>500</v>
      </c>
      <c r="J289" s="64">
        <v>500</v>
      </c>
      <c r="K289" s="64">
        <v>504</v>
      </c>
      <c r="L289" s="64">
        <v>485</v>
      </c>
      <c r="M289" s="64">
        <f t="shared" si="54"/>
        <v>2507</v>
      </c>
      <c r="N289" s="41">
        <f t="shared" si="55"/>
        <v>1522</v>
      </c>
      <c r="O289" s="93">
        <v>37</v>
      </c>
      <c r="P289" s="18"/>
      <c r="Q289" s="20"/>
      <c r="R289" s="20"/>
      <c r="S289" s="87">
        <f t="shared" si="56"/>
        <v>518</v>
      </c>
      <c r="T289" s="4">
        <f t="shared" si="57"/>
        <v>504</v>
      </c>
      <c r="U289" s="4">
        <f t="shared" si="58"/>
        <v>500</v>
      </c>
    </row>
    <row r="290" spans="1:21" s="8" customFormat="1" ht="11.25" customHeight="1">
      <c r="A290" s="16">
        <v>245</v>
      </c>
      <c r="B290" s="61" t="s">
        <v>353</v>
      </c>
      <c r="C290" s="62" t="s">
        <v>336</v>
      </c>
      <c r="D290" s="61" t="s">
        <v>11</v>
      </c>
      <c r="E290" s="61" t="s">
        <v>6</v>
      </c>
      <c r="F290" s="67">
        <v>10</v>
      </c>
      <c r="G290" s="62" t="s">
        <v>102</v>
      </c>
      <c r="H290" s="64">
        <v>492</v>
      </c>
      <c r="I290" s="64">
        <v>466</v>
      </c>
      <c r="J290" s="64">
        <v>512</v>
      </c>
      <c r="K290" s="64">
        <v>491</v>
      </c>
      <c r="L290" s="64">
        <v>510</v>
      </c>
      <c r="M290" s="64">
        <f aca="true" t="shared" si="59" ref="M290:M323">SUM(H290:L290)</f>
        <v>2471</v>
      </c>
      <c r="N290" s="41">
        <f t="shared" si="55"/>
        <v>1514</v>
      </c>
      <c r="O290" s="93">
        <v>38</v>
      </c>
      <c r="P290" s="18"/>
      <c r="Q290" s="20"/>
      <c r="R290" s="20"/>
      <c r="S290" s="87">
        <f t="shared" si="56"/>
        <v>512</v>
      </c>
      <c r="T290" s="4">
        <f t="shared" si="57"/>
        <v>510</v>
      </c>
      <c r="U290" s="4">
        <f t="shared" si="58"/>
        <v>492</v>
      </c>
    </row>
    <row r="291" spans="1:21" s="8" customFormat="1" ht="11.25" customHeight="1">
      <c r="A291" s="16">
        <v>246</v>
      </c>
      <c r="B291" s="68" t="s">
        <v>165</v>
      </c>
      <c r="C291" s="66" t="s">
        <v>18</v>
      </c>
      <c r="D291" s="68" t="s">
        <v>11</v>
      </c>
      <c r="E291" s="68" t="s">
        <v>6</v>
      </c>
      <c r="F291" s="72">
        <v>10</v>
      </c>
      <c r="G291" s="66" t="s">
        <v>49</v>
      </c>
      <c r="H291" s="64">
        <v>516</v>
      </c>
      <c r="I291" s="64">
        <v>519</v>
      </c>
      <c r="J291" s="64">
        <v>464</v>
      </c>
      <c r="K291" s="64">
        <v>0</v>
      </c>
      <c r="L291" s="64">
        <v>477</v>
      </c>
      <c r="M291" s="64">
        <f t="shared" si="59"/>
        <v>1976</v>
      </c>
      <c r="N291" s="41">
        <f t="shared" si="55"/>
        <v>1512</v>
      </c>
      <c r="O291" s="93">
        <v>39</v>
      </c>
      <c r="P291" s="18"/>
      <c r="Q291" s="20"/>
      <c r="R291" s="20"/>
      <c r="S291" s="87">
        <f t="shared" si="56"/>
        <v>519</v>
      </c>
      <c r="T291" s="4">
        <f t="shared" si="57"/>
        <v>516</v>
      </c>
      <c r="U291" s="4">
        <f t="shared" si="58"/>
        <v>477</v>
      </c>
    </row>
    <row r="292" spans="1:21" s="8" customFormat="1" ht="12.75">
      <c r="A292" s="16">
        <v>247</v>
      </c>
      <c r="B292" s="65" t="s">
        <v>433</v>
      </c>
      <c r="C292" s="66" t="s">
        <v>336</v>
      </c>
      <c r="D292" s="65" t="s">
        <v>11</v>
      </c>
      <c r="E292" s="65" t="s">
        <v>6</v>
      </c>
      <c r="F292" s="69">
        <v>10</v>
      </c>
      <c r="G292" s="62" t="s">
        <v>43</v>
      </c>
      <c r="H292" s="53">
        <v>504</v>
      </c>
      <c r="I292" s="53">
        <v>0</v>
      </c>
      <c r="J292" s="53">
        <v>503</v>
      </c>
      <c r="K292" s="53">
        <v>493</v>
      </c>
      <c r="L292" s="53">
        <v>503</v>
      </c>
      <c r="M292" s="64">
        <f t="shared" si="59"/>
        <v>2003</v>
      </c>
      <c r="N292" s="41">
        <f t="shared" si="55"/>
        <v>1510</v>
      </c>
      <c r="O292" s="93">
        <v>40</v>
      </c>
      <c r="P292" s="18"/>
      <c r="Q292" s="20"/>
      <c r="R292" s="20"/>
      <c r="S292" s="87">
        <f t="shared" si="56"/>
        <v>504</v>
      </c>
      <c r="T292" s="4">
        <f t="shared" si="57"/>
        <v>503</v>
      </c>
      <c r="U292" s="4">
        <f t="shared" si="58"/>
        <v>503</v>
      </c>
    </row>
    <row r="293" spans="1:21" s="8" customFormat="1" ht="12.75">
      <c r="A293" s="16">
        <v>248</v>
      </c>
      <c r="B293" s="61" t="s">
        <v>354</v>
      </c>
      <c r="C293" s="62" t="s">
        <v>310</v>
      </c>
      <c r="D293" s="61" t="s">
        <v>11</v>
      </c>
      <c r="E293" s="61" t="s">
        <v>6</v>
      </c>
      <c r="F293" s="67">
        <v>10</v>
      </c>
      <c r="G293" s="62" t="s">
        <v>82</v>
      </c>
      <c r="H293" s="64">
        <v>487</v>
      </c>
      <c r="I293" s="64">
        <v>490</v>
      </c>
      <c r="J293" s="64">
        <v>513</v>
      </c>
      <c r="K293" s="64">
        <v>485</v>
      </c>
      <c r="L293" s="64">
        <v>501</v>
      </c>
      <c r="M293" s="64">
        <f t="shared" si="59"/>
        <v>2476</v>
      </c>
      <c r="N293" s="41">
        <f t="shared" si="55"/>
        <v>1504</v>
      </c>
      <c r="O293" s="93">
        <v>41</v>
      </c>
      <c r="P293" s="18"/>
      <c r="Q293" s="20"/>
      <c r="R293" s="20"/>
      <c r="S293" s="87">
        <f t="shared" si="56"/>
        <v>513</v>
      </c>
      <c r="T293" s="4">
        <f t="shared" si="57"/>
        <v>501</v>
      </c>
      <c r="U293" s="4">
        <f t="shared" si="58"/>
        <v>490</v>
      </c>
    </row>
    <row r="294" spans="1:21" s="8" customFormat="1" ht="12.75">
      <c r="A294" s="16">
        <v>249</v>
      </c>
      <c r="B294" s="61" t="s">
        <v>379</v>
      </c>
      <c r="C294" s="62" t="s">
        <v>100</v>
      </c>
      <c r="D294" s="65" t="s">
        <v>11</v>
      </c>
      <c r="E294" s="66" t="s">
        <v>6</v>
      </c>
      <c r="F294" s="75">
        <v>10</v>
      </c>
      <c r="G294" s="66" t="s">
        <v>44</v>
      </c>
      <c r="H294" s="53">
        <v>495</v>
      </c>
      <c r="I294" s="53">
        <v>491</v>
      </c>
      <c r="J294" s="53">
        <v>496</v>
      </c>
      <c r="K294" s="53">
        <v>493</v>
      </c>
      <c r="L294" s="53">
        <v>505</v>
      </c>
      <c r="M294" s="64">
        <f t="shared" si="59"/>
        <v>2480</v>
      </c>
      <c r="N294" s="41">
        <f t="shared" si="55"/>
        <v>1496</v>
      </c>
      <c r="O294" s="93">
        <v>42</v>
      </c>
      <c r="P294" s="41"/>
      <c r="Q294" s="47"/>
      <c r="R294" s="20"/>
      <c r="S294" s="87">
        <f t="shared" si="56"/>
        <v>505</v>
      </c>
      <c r="T294" s="4">
        <f t="shared" si="57"/>
        <v>496</v>
      </c>
      <c r="U294" s="4">
        <f t="shared" si="58"/>
        <v>495</v>
      </c>
    </row>
    <row r="295" spans="1:21" s="8" customFormat="1" ht="12.75">
      <c r="A295" s="16">
        <v>250</v>
      </c>
      <c r="B295" s="61" t="s">
        <v>243</v>
      </c>
      <c r="C295" s="62" t="s">
        <v>100</v>
      </c>
      <c r="D295" s="61" t="s">
        <v>11</v>
      </c>
      <c r="E295" s="61" t="s">
        <v>6</v>
      </c>
      <c r="F295" s="67">
        <v>10</v>
      </c>
      <c r="G295" s="62" t="s">
        <v>238</v>
      </c>
      <c r="H295" s="64">
        <v>508</v>
      </c>
      <c r="I295" s="64">
        <v>488</v>
      </c>
      <c r="J295" s="64">
        <v>482</v>
      </c>
      <c r="K295" s="64">
        <v>496</v>
      </c>
      <c r="L295" s="64">
        <v>479</v>
      </c>
      <c r="M295" s="64">
        <f t="shared" si="59"/>
        <v>2453</v>
      </c>
      <c r="N295" s="41">
        <f t="shared" si="55"/>
        <v>1492</v>
      </c>
      <c r="O295" s="93">
        <v>43</v>
      </c>
      <c r="P295" s="18"/>
      <c r="Q295" s="20"/>
      <c r="R295" s="20"/>
      <c r="S295" s="87">
        <f t="shared" si="56"/>
        <v>508</v>
      </c>
      <c r="T295" s="4">
        <f t="shared" si="57"/>
        <v>496</v>
      </c>
      <c r="U295" s="4">
        <f t="shared" si="58"/>
        <v>488</v>
      </c>
    </row>
    <row r="296" spans="1:21" s="8" customFormat="1" ht="12.75">
      <c r="A296" s="16">
        <v>251</v>
      </c>
      <c r="B296" s="61" t="s">
        <v>255</v>
      </c>
      <c r="C296" s="62" t="s">
        <v>19</v>
      </c>
      <c r="D296" s="61" t="s">
        <v>11</v>
      </c>
      <c r="E296" s="61" t="s">
        <v>6</v>
      </c>
      <c r="F296" s="67">
        <v>10</v>
      </c>
      <c r="G296" s="62" t="s">
        <v>209</v>
      </c>
      <c r="H296" s="64">
        <v>487</v>
      </c>
      <c r="I296" s="64">
        <v>483</v>
      </c>
      <c r="J296" s="64">
        <v>493</v>
      </c>
      <c r="K296" s="64">
        <v>487</v>
      </c>
      <c r="L296" s="64">
        <v>511</v>
      </c>
      <c r="M296" s="64">
        <f t="shared" si="59"/>
        <v>2461</v>
      </c>
      <c r="N296" s="41">
        <f t="shared" si="55"/>
        <v>1491</v>
      </c>
      <c r="O296" s="93">
        <v>44</v>
      </c>
      <c r="P296" s="18"/>
      <c r="Q296" s="20"/>
      <c r="R296" s="20"/>
      <c r="S296" s="87">
        <f t="shared" si="56"/>
        <v>511</v>
      </c>
      <c r="T296" s="4">
        <f t="shared" si="57"/>
        <v>493</v>
      </c>
      <c r="U296" s="4">
        <f t="shared" si="58"/>
        <v>487</v>
      </c>
    </row>
    <row r="297" spans="1:21" s="8" customFormat="1" ht="12.75">
      <c r="A297" s="16">
        <v>252</v>
      </c>
      <c r="B297" s="61" t="s">
        <v>460</v>
      </c>
      <c r="C297" s="62" t="s">
        <v>177</v>
      </c>
      <c r="D297" s="61" t="s">
        <v>11</v>
      </c>
      <c r="E297" s="61" t="s">
        <v>6</v>
      </c>
      <c r="F297" s="67">
        <v>10</v>
      </c>
      <c r="G297" s="62" t="s">
        <v>461</v>
      </c>
      <c r="H297" s="64">
        <v>492</v>
      </c>
      <c r="I297" s="64">
        <v>494</v>
      </c>
      <c r="J297" s="64">
        <v>493</v>
      </c>
      <c r="K297" s="64">
        <v>500</v>
      </c>
      <c r="L297" s="64">
        <v>495</v>
      </c>
      <c r="M297" s="64">
        <f t="shared" si="59"/>
        <v>2474</v>
      </c>
      <c r="N297" s="41">
        <f t="shared" si="55"/>
        <v>1489</v>
      </c>
      <c r="O297" s="93">
        <v>45</v>
      </c>
      <c r="P297" s="18"/>
      <c r="Q297" s="20"/>
      <c r="R297" s="20"/>
      <c r="S297" s="87">
        <f t="shared" si="56"/>
        <v>500</v>
      </c>
      <c r="T297" s="4">
        <f t="shared" si="57"/>
        <v>495</v>
      </c>
      <c r="U297" s="4">
        <f t="shared" si="58"/>
        <v>494</v>
      </c>
    </row>
    <row r="298" spans="1:21" s="8" customFormat="1" ht="12.75">
      <c r="A298" s="16">
        <v>253</v>
      </c>
      <c r="B298" s="61" t="s">
        <v>491</v>
      </c>
      <c r="C298" s="62" t="s">
        <v>161</v>
      </c>
      <c r="D298" s="61" t="s">
        <v>11</v>
      </c>
      <c r="E298" s="61" t="s">
        <v>6</v>
      </c>
      <c r="F298" s="67">
        <v>10</v>
      </c>
      <c r="G298" s="62" t="s">
        <v>238</v>
      </c>
      <c r="H298" s="64">
        <v>0</v>
      </c>
      <c r="I298" s="64">
        <v>500</v>
      </c>
      <c r="J298" s="64">
        <v>493</v>
      </c>
      <c r="K298" s="64">
        <v>495</v>
      </c>
      <c r="L298" s="64">
        <v>482</v>
      </c>
      <c r="M298" s="64">
        <f t="shared" si="59"/>
        <v>1970</v>
      </c>
      <c r="N298" s="41">
        <f t="shared" si="55"/>
        <v>1488</v>
      </c>
      <c r="O298" s="93">
        <v>46</v>
      </c>
      <c r="P298" s="18"/>
      <c r="Q298" s="20"/>
      <c r="R298" s="20"/>
      <c r="S298" s="87">
        <f t="shared" si="56"/>
        <v>500</v>
      </c>
      <c r="T298" s="4">
        <f t="shared" si="57"/>
        <v>495</v>
      </c>
      <c r="U298" s="4">
        <f t="shared" si="58"/>
        <v>493</v>
      </c>
    </row>
    <row r="299" spans="1:21" s="8" customFormat="1" ht="12.75">
      <c r="A299" s="16">
        <v>254</v>
      </c>
      <c r="B299" s="12" t="s">
        <v>512</v>
      </c>
      <c r="C299" s="9" t="s">
        <v>297</v>
      </c>
      <c r="D299" s="12" t="s">
        <v>11</v>
      </c>
      <c r="E299" s="12" t="s">
        <v>6</v>
      </c>
      <c r="F299" s="27">
        <v>10</v>
      </c>
      <c r="G299" s="55" t="s">
        <v>54</v>
      </c>
      <c r="H299" s="18">
        <v>0</v>
      </c>
      <c r="I299" s="18">
        <v>0</v>
      </c>
      <c r="J299" s="18">
        <v>508</v>
      </c>
      <c r="K299" s="18">
        <v>477</v>
      </c>
      <c r="L299" s="18">
        <v>482</v>
      </c>
      <c r="M299" s="16">
        <f t="shared" si="59"/>
        <v>1467</v>
      </c>
      <c r="N299" s="41">
        <f t="shared" si="55"/>
        <v>1467</v>
      </c>
      <c r="O299" s="93">
        <v>47</v>
      </c>
      <c r="P299" s="18"/>
      <c r="Q299" s="20"/>
      <c r="R299" s="20"/>
      <c r="S299" s="87">
        <f t="shared" si="56"/>
        <v>508</v>
      </c>
      <c r="T299" s="4">
        <f t="shared" si="57"/>
        <v>482</v>
      </c>
      <c r="U299" s="4">
        <f t="shared" si="58"/>
        <v>477</v>
      </c>
    </row>
    <row r="300" spans="1:21" s="8" customFormat="1" ht="12.75">
      <c r="A300" s="16">
        <v>255</v>
      </c>
      <c r="B300" s="65" t="s">
        <v>490</v>
      </c>
      <c r="C300" s="66" t="s">
        <v>51</v>
      </c>
      <c r="D300" s="65" t="s">
        <v>11</v>
      </c>
      <c r="E300" s="65" t="s">
        <v>6</v>
      </c>
      <c r="F300" s="69">
        <v>10</v>
      </c>
      <c r="G300" s="66" t="s">
        <v>35</v>
      </c>
      <c r="H300" s="64">
        <v>0</v>
      </c>
      <c r="I300" s="64">
        <v>495</v>
      </c>
      <c r="J300" s="64">
        <v>482</v>
      </c>
      <c r="K300" s="64">
        <v>456</v>
      </c>
      <c r="L300" s="64">
        <v>472</v>
      </c>
      <c r="M300" s="64">
        <f t="shared" si="59"/>
        <v>1905</v>
      </c>
      <c r="N300" s="41">
        <f t="shared" si="55"/>
        <v>1449</v>
      </c>
      <c r="O300" s="93">
        <v>48</v>
      </c>
      <c r="P300" s="18"/>
      <c r="Q300" s="20"/>
      <c r="R300" s="20"/>
      <c r="S300" s="87">
        <f t="shared" si="56"/>
        <v>495</v>
      </c>
      <c r="T300" s="4">
        <f t="shared" si="57"/>
        <v>482</v>
      </c>
      <c r="U300" s="4">
        <f t="shared" si="58"/>
        <v>472</v>
      </c>
    </row>
    <row r="301" spans="1:21" s="8" customFormat="1" ht="12.75">
      <c r="A301" s="16">
        <v>256</v>
      </c>
      <c r="B301" s="68" t="s">
        <v>398</v>
      </c>
      <c r="C301" s="66" t="s">
        <v>229</v>
      </c>
      <c r="D301" s="68" t="s">
        <v>11</v>
      </c>
      <c r="E301" s="68" t="s">
        <v>6</v>
      </c>
      <c r="F301" s="72">
        <v>10</v>
      </c>
      <c r="G301" s="66" t="s">
        <v>238</v>
      </c>
      <c r="H301" s="64">
        <v>469</v>
      </c>
      <c r="I301" s="64">
        <v>480</v>
      </c>
      <c r="J301" s="64">
        <v>479</v>
      </c>
      <c r="K301" s="64">
        <v>487</v>
      </c>
      <c r="L301" s="64">
        <v>479</v>
      </c>
      <c r="M301" s="64">
        <f t="shared" si="59"/>
        <v>2394</v>
      </c>
      <c r="N301" s="41">
        <f t="shared" si="55"/>
        <v>1446</v>
      </c>
      <c r="O301" s="93">
        <v>49</v>
      </c>
      <c r="P301" s="18"/>
      <c r="Q301" s="20"/>
      <c r="R301" s="20"/>
      <c r="S301" s="87">
        <f t="shared" si="56"/>
        <v>487</v>
      </c>
      <c r="T301" s="4">
        <f t="shared" si="57"/>
        <v>480</v>
      </c>
      <c r="U301" s="4">
        <f t="shared" si="58"/>
        <v>479</v>
      </c>
    </row>
    <row r="302" spans="1:21" s="8" customFormat="1" ht="12.75">
      <c r="A302" s="16">
        <v>257</v>
      </c>
      <c r="B302" s="61" t="s">
        <v>444</v>
      </c>
      <c r="C302" s="62" t="s">
        <v>177</v>
      </c>
      <c r="D302" s="63" t="s">
        <v>11</v>
      </c>
      <c r="E302" s="61" t="s">
        <v>6</v>
      </c>
      <c r="F302" s="67">
        <v>10</v>
      </c>
      <c r="G302" s="62" t="s">
        <v>50</v>
      </c>
      <c r="H302" s="64">
        <v>496</v>
      </c>
      <c r="I302" s="64">
        <v>0</v>
      </c>
      <c r="J302" s="64">
        <v>0</v>
      </c>
      <c r="K302" s="64">
        <v>455</v>
      </c>
      <c r="L302" s="64">
        <v>487</v>
      </c>
      <c r="M302" s="64">
        <f t="shared" si="59"/>
        <v>1438</v>
      </c>
      <c r="N302" s="41">
        <f t="shared" si="55"/>
        <v>1438</v>
      </c>
      <c r="O302" s="93">
        <v>50</v>
      </c>
      <c r="P302" s="18"/>
      <c r="Q302" s="20"/>
      <c r="R302" s="20"/>
      <c r="S302" s="87">
        <f t="shared" si="56"/>
        <v>496</v>
      </c>
      <c r="T302" s="4">
        <f t="shared" si="57"/>
        <v>487</v>
      </c>
      <c r="U302" s="4">
        <f t="shared" si="58"/>
        <v>455</v>
      </c>
    </row>
    <row r="303" spans="1:21" s="8" customFormat="1" ht="12.75">
      <c r="A303" s="16">
        <v>258</v>
      </c>
      <c r="B303" s="61" t="s">
        <v>315</v>
      </c>
      <c r="C303" s="62" t="s">
        <v>27</v>
      </c>
      <c r="D303" s="61" t="s">
        <v>11</v>
      </c>
      <c r="E303" s="61" t="s">
        <v>6</v>
      </c>
      <c r="F303" s="67">
        <v>10</v>
      </c>
      <c r="G303" s="62" t="s">
        <v>123</v>
      </c>
      <c r="H303" s="64">
        <v>473</v>
      </c>
      <c r="I303" s="64">
        <v>481</v>
      </c>
      <c r="J303" s="64">
        <v>472</v>
      </c>
      <c r="K303" s="64">
        <v>458</v>
      </c>
      <c r="L303" s="64">
        <v>481</v>
      </c>
      <c r="M303" s="64">
        <f t="shared" si="59"/>
        <v>2365</v>
      </c>
      <c r="N303" s="41">
        <f t="shared" si="55"/>
        <v>1435</v>
      </c>
      <c r="O303" s="93">
        <v>51</v>
      </c>
      <c r="P303" s="18"/>
      <c r="Q303" s="20"/>
      <c r="R303" s="20"/>
      <c r="S303" s="87">
        <f t="shared" si="56"/>
        <v>481</v>
      </c>
      <c r="T303" s="4">
        <f t="shared" si="57"/>
        <v>481</v>
      </c>
      <c r="U303" s="4">
        <f t="shared" si="58"/>
        <v>473</v>
      </c>
    </row>
    <row r="304" spans="1:21" s="8" customFormat="1" ht="12.75">
      <c r="A304" s="16">
        <v>259</v>
      </c>
      <c r="B304" s="61" t="s">
        <v>400</v>
      </c>
      <c r="C304" s="62" t="s">
        <v>336</v>
      </c>
      <c r="D304" s="61" t="s">
        <v>11</v>
      </c>
      <c r="E304" s="61" t="s">
        <v>6</v>
      </c>
      <c r="F304" s="67">
        <v>10</v>
      </c>
      <c r="G304" s="62" t="s">
        <v>209</v>
      </c>
      <c r="H304" s="64">
        <v>461</v>
      </c>
      <c r="I304" s="64">
        <v>454</v>
      </c>
      <c r="J304" s="64">
        <v>455</v>
      </c>
      <c r="K304" s="64">
        <v>493</v>
      </c>
      <c r="L304" s="64">
        <v>464</v>
      </c>
      <c r="M304" s="64">
        <f t="shared" si="59"/>
        <v>2327</v>
      </c>
      <c r="N304" s="41">
        <f t="shared" si="55"/>
        <v>1418</v>
      </c>
      <c r="O304" s="93">
        <v>52</v>
      </c>
      <c r="P304" s="18"/>
      <c r="Q304" s="20"/>
      <c r="R304" s="20"/>
      <c r="S304" s="87">
        <f t="shared" si="56"/>
        <v>493</v>
      </c>
      <c r="T304" s="4">
        <f t="shared" si="57"/>
        <v>464</v>
      </c>
      <c r="U304" s="4">
        <f t="shared" si="58"/>
        <v>461</v>
      </c>
    </row>
    <row r="305" spans="1:21" s="8" customFormat="1" ht="12.75">
      <c r="A305" s="16">
        <v>260</v>
      </c>
      <c r="B305" s="61" t="s">
        <v>135</v>
      </c>
      <c r="C305" s="62" t="s">
        <v>100</v>
      </c>
      <c r="D305" s="61" t="s">
        <v>11</v>
      </c>
      <c r="E305" s="61" t="s">
        <v>6</v>
      </c>
      <c r="F305" s="67">
        <v>10</v>
      </c>
      <c r="G305" s="62" t="s">
        <v>34</v>
      </c>
      <c r="H305" s="64">
        <v>0</v>
      </c>
      <c r="I305" s="64">
        <v>461</v>
      </c>
      <c r="J305" s="64">
        <v>485</v>
      </c>
      <c r="K305" s="64">
        <v>443</v>
      </c>
      <c r="L305" s="64">
        <v>467</v>
      </c>
      <c r="M305" s="64">
        <f t="shared" si="59"/>
        <v>1856</v>
      </c>
      <c r="N305" s="41">
        <f t="shared" si="55"/>
        <v>1413</v>
      </c>
      <c r="O305" s="93">
        <v>53</v>
      </c>
      <c r="P305" s="18"/>
      <c r="Q305" s="20"/>
      <c r="R305" s="20"/>
      <c r="S305" s="87">
        <f t="shared" si="56"/>
        <v>485</v>
      </c>
      <c r="T305" s="4">
        <f t="shared" si="57"/>
        <v>467</v>
      </c>
      <c r="U305" s="4">
        <f t="shared" si="58"/>
        <v>461</v>
      </c>
    </row>
    <row r="306" spans="1:21" s="8" customFormat="1" ht="12.75">
      <c r="A306" s="16">
        <v>261</v>
      </c>
      <c r="B306" s="65" t="s">
        <v>139</v>
      </c>
      <c r="C306" s="66" t="s">
        <v>67</v>
      </c>
      <c r="D306" s="65" t="s">
        <v>11</v>
      </c>
      <c r="E306" s="65" t="s">
        <v>6</v>
      </c>
      <c r="F306" s="69">
        <v>10</v>
      </c>
      <c r="G306" s="66" t="s">
        <v>64</v>
      </c>
      <c r="H306" s="64">
        <v>0</v>
      </c>
      <c r="I306" s="64">
        <v>482</v>
      </c>
      <c r="J306" s="64">
        <v>481</v>
      </c>
      <c r="K306" s="64">
        <v>0</v>
      </c>
      <c r="L306" s="64">
        <v>448</v>
      </c>
      <c r="M306" s="64">
        <f t="shared" si="59"/>
        <v>1411</v>
      </c>
      <c r="N306" s="41">
        <f t="shared" si="55"/>
        <v>1411</v>
      </c>
      <c r="O306" s="93">
        <v>54</v>
      </c>
      <c r="P306" s="18"/>
      <c r="Q306" s="20"/>
      <c r="R306" s="20"/>
      <c r="S306" s="87">
        <f t="shared" si="56"/>
        <v>482</v>
      </c>
      <c r="T306" s="4">
        <f t="shared" si="57"/>
        <v>481</v>
      </c>
      <c r="U306" s="4">
        <f t="shared" si="58"/>
        <v>448</v>
      </c>
    </row>
    <row r="307" spans="1:21" s="8" customFormat="1" ht="12.75">
      <c r="A307" s="16">
        <v>262</v>
      </c>
      <c r="B307" s="61" t="s">
        <v>376</v>
      </c>
      <c r="C307" s="62" t="s">
        <v>377</v>
      </c>
      <c r="D307" s="63" t="s">
        <v>11</v>
      </c>
      <c r="E307" s="61" t="s">
        <v>6</v>
      </c>
      <c r="F307" s="67">
        <v>10</v>
      </c>
      <c r="G307" s="62" t="s">
        <v>54</v>
      </c>
      <c r="H307" s="64">
        <v>453</v>
      </c>
      <c r="I307" s="64">
        <v>0</v>
      </c>
      <c r="J307" s="64">
        <v>461</v>
      </c>
      <c r="K307" s="64">
        <v>490</v>
      </c>
      <c r="L307" s="64">
        <v>455</v>
      </c>
      <c r="M307" s="64">
        <f t="shared" si="59"/>
        <v>1859</v>
      </c>
      <c r="N307" s="41">
        <f t="shared" si="55"/>
        <v>1406</v>
      </c>
      <c r="O307" s="93">
        <v>55</v>
      </c>
      <c r="P307" s="18"/>
      <c r="Q307" s="20"/>
      <c r="R307" s="20"/>
      <c r="S307" s="87">
        <f t="shared" si="56"/>
        <v>490</v>
      </c>
      <c r="T307" s="4">
        <f t="shared" si="57"/>
        <v>461</v>
      </c>
      <c r="U307" s="4">
        <f t="shared" si="58"/>
        <v>455</v>
      </c>
    </row>
    <row r="308" spans="1:21" s="8" customFormat="1" ht="12.75">
      <c r="A308" s="16">
        <v>263</v>
      </c>
      <c r="B308" s="61" t="s">
        <v>272</v>
      </c>
      <c r="C308" s="62" t="s">
        <v>66</v>
      </c>
      <c r="D308" s="61" t="s">
        <v>11</v>
      </c>
      <c r="E308" s="61" t="s">
        <v>6</v>
      </c>
      <c r="F308" s="67">
        <v>10</v>
      </c>
      <c r="G308" s="62" t="s">
        <v>238</v>
      </c>
      <c r="H308" s="64">
        <v>445</v>
      </c>
      <c r="I308" s="64">
        <v>471</v>
      </c>
      <c r="J308" s="64">
        <v>0</v>
      </c>
      <c r="K308" s="64">
        <v>472</v>
      </c>
      <c r="L308" s="64">
        <v>463</v>
      </c>
      <c r="M308" s="64">
        <f t="shared" si="59"/>
        <v>1851</v>
      </c>
      <c r="N308" s="41">
        <f t="shared" si="55"/>
        <v>1406</v>
      </c>
      <c r="O308" s="93">
        <v>56</v>
      </c>
      <c r="P308" s="18"/>
      <c r="Q308" s="20"/>
      <c r="R308" s="20"/>
      <c r="S308" s="87">
        <f t="shared" si="56"/>
        <v>472</v>
      </c>
      <c r="T308" s="4">
        <f t="shared" si="57"/>
        <v>471</v>
      </c>
      <c r="U308" s="4">
        <f t="shared" si="58"/>
        <v>463</v>
      </c>
    </row>
    <row r="309" spans="1:21" s="8" customFormat="1" ht="12.75">
      <c r="A309" s="16">
        <v>264</v>
      </c>
      <c r="B309" s="61" t="s">
        <v>403</v>
      </c>
      <c r="C309" s="62" t="s">
        <v>352</v>
      </c>
      <c r="D309" s="61" t="s">
        <v>11</v>
      </c>
      <c r="E309" s="61" t="s">
        <v>6</v>
      </c>
      <c r="F309" s="67">
        <v>10</v>
      </c>
      <c r="G309" s="62" t="s">
        <v>107</v>
      </c>
      <c r="H309" s="53">
        <v>407</v>
      </c>
      <c r="I309" s="53">
        <v>440</v>
      </c>
      <c r="J309" s="53">
        <v>448</v>
      </c>
      <c r="K309" s="53">
        <v>491</v>
      </c>
      <c r="L309" s="53">
        <v>431</v>
      </c>
      <c r="M309" s="64">
        <f t="shared" si="59"/>
        <v>2217</v>
      </c>
      <c r="N309" s="41">
        <f t="shared" si="55"/>
        <v>1379</v>
      </c>
      <c r="O309" s="93">
        <v>57</v>
      </c>
      <c r="P309" s="18"/>
      <c r="Q309" s="20"/>
      <c r="R309" s="20"/>
      <c r="S309" s="87">
        <f t="shared" si="56"/>
        <v>491</v>
      </c>
      <c r="T309" s="4">
        <f t="shared" si="57"/>
        <v>448</v>
      </c>
      <c r="U309" s="4">
        <f t="shared" si="58"/>
        <v>440</v>
      </c>
    </row>
    <row r="310" spans="1:21" s="8" customFormat="1" ht="12.75">
      <c r="A310" s="16">
        <v>265</v>
      </c>
      <c r="B310" s="65" t="s">
        <v>472</v>
      </c>
      <c r="C310" s="66" t="s">
        <v>100</v>
      </c>
      <c r="D310" s="65" t="s">
        <v>11</v>
      </c>
      <c r="E310" s="65" t="s">
        <v>6</v>
      </c>
      <c r="F310" s="69">
        <v>10</v>
      </c>
      <c r="G310" s="66" t="s">
        <v>146</v>
      </c>
      <c r="H310" s="53">
        <v>0</v>
      </c>
      <c r="I310" s="53">
        <v>433</v>
      </c>
      <c r="J310" s="53">
        <v>472</v>
      </c>
      <c r="K310" s="53">
        <v>0</v>
      </c>
      <c r="L310" s="53">
        <v>447</v>
      </c>
      <c r="M310" s="64">
        <f t="shared" si="59"/>
        <v>1352</v>
      </c>
      <c r="N310" s="41">
        <f t="shared" si="55"/>
        <v>1352</v>
      </c>
      <c r="O310" s="93">
        <v>58</v>
      </c>
      <c r="P310" s="18"/>
      <c r="Q310" s="20"/>
      <c r="R310" s="20"/>
      <c r="S310" s="87">
        <f t="shared" si="56"/>
        <v>472</v>
      </c>
      <c r="T310" s="4">
        <f t="shared" si="57"/>
        <v>447</v>
      </c>
      <c r="U310" s="4">
        <f t="shared" si="58"/>
        <v>433</v>
      </c>
    </row>
    <row r="311" spans="1:21" s="8" customFormat="1" ht="12.75">
      <c r="A311" s="16">
        <v>266</v>
      </c>
      <c r="B311" s="61" t="s">
        <v>404</v>
      </c>
      <c r="C311" s="62" t="s">
        <v>177</v>
      </c>
      <c r="D311" s="61" t="s">
        <v>11</v>
      </c>
      <c r="E311" s="61" t="s">
        <v>6</v>
      </c>
      <c r="F311" s="67">
        <v>10</v>
      </c>
      <c r="G311" s="62" t="s">
        <v>107</v>
      </c>
      <c r="H311" s="64">
        <v>390</v>
      </c>
      <c r="I311" s="64">
        <v>459</v>
      </c>
      <c r="J311" s="64">
        <v>0</v>
      </c>
      <c r="K311" s="64">
        <v>0</v>
      </c>
      <c r="L311" s="64">
        <v>495</v>
      </c>
      <c r="M311" s="64">
        <f t="shared" si="59"/>
        <v>1344</v>
      </c>
      <c r="N311" s="41">
        <f t="shared" si="55"/>
        <v>1344</v>
      </c>
      <c r="O311" s="93">
        <v>59</v>
      </c>
      <c r="P311" s="18"/>
      <c r="Q311" s="20"/>
      <c r="R311" s="20"/>
      <c r="S311" s="87">
        <f t="shared" si="56"/>
        <v>495</v>
      </c>
      <c r="T311" s="4">
        <f t="shared" si="57"/>
        <v>459</v>
      </c>
      <c r="U311" s="4">
        <f t="shared" si="58"/>
        <v>390</v>
      </c>
    </row>
    <row r="312" spans="1:21" s="8" customFormat="1" ht="12.75">
      <c r="A312" s="16">
        <v>267</v>
      </c>
      <c r="B312" s="61" t="s">
        <v>492</v>
      </c>
      <c r="C312" s="62" t="s">
        <v>66</v>
      </c>
      <c r="D312" s="61" t="s">
        <v>11</v>
      </c>
      <c r="E312" s="61" t="s">
        <v>6</v>
      </c>
      <c r="F312" s="67">
        <v>10</v>
      </c>
      <c r="G312" s="62" t="s">
        <v>35</v>
      </c>
      <c r="H312" s="64">
        <v>0</v>
      </c>
      <c r="I312" s="64">
        <v>539</v>
      </c>
      <c r="J312" s="64">
        <v>544</v>
      </c>
      <c r="K312" s="64">
        <v>0</v>
      </c>
      <c r="L312" s="64">
        <v>0</v>
      </c>
      <c r="M312" s="64">
        <f t="shared" si="59"/>
        <v>1083</v>
      </c>
      <c r="N312" s="41">
        <f t="shared" si="55"/>
        <v>1083</v>
      </c>
      <c r="O312" s="93">
        <v>60</v>
      </c>
      <c r="P312" s="18"/>
      <c r="Q312" s="20"/>
      <c r="R312" s="20"/>
      <c r="S312" s="87">
        <f t="shared" si="56"/>
        <v>544</v>
      </c>
      <c r="T312" s="4">
        <f t="shared" si="57"/>
        <v>539</v>
      </c>
      <c r="U312" s="4">
        <f t="shared" si="58"/>
        <v>0</v>
      </c>
    </row>
    <row r="313" spans="1:21" s="8" customFormat="1" ht="12.75">
      <c r="A313" s="16">
        <v>268</v>
      </c>
      <c r="B313" s="12" t="s">
        <v>321</v>
      </c>
      <c r="C313" s="9" t="s">
        <v>100</v>
      </c>
      <c r="D313" s="12" t="s">
        <v>11</v>
      </c>
      <c r="E313" s="12" t="s">
        <v>6</v>
      </c>
      <c r="F313" s="27">
        <v>10</v>
      </c>
      <c r="G313" s="55" t="s">
        <v>89</v>
      </c>
      <c r="H313" s="18">
        <v>0</v>
      </c>
      <c r="I313" s="18">
        <v>0</v>
      </c>
      <c r="J313" s="18">
        <v>539</v>
      </c>
      <c r="K313" s="18">
        <v>529</v>
      </c>
      <c r="L313" s="18">
        <v>0</v>
      </c>
      <c r="M313" s="16">
        <f t="shared" si="59"/>
        <v>1068</v>
      </c>
      <c r="N313" s="41">
        <f t="shared" si="55"/>
        <v>1068</v>
      </c>
      <c r="O313" s="93">
        <v>61</v>
      </c>
      <c r="P313" s="18"/>
      <c r="Q313" s="20"/>
      <c r="R313" s="20"/>
      <c r="S313" s="87">
        <f t="shared" si="56"/>
        <v>539</v>
      </c>
      <c r="T313" s="4">
        <f t="shared" si="57"/>
        <v>529</v>
      </c>
      <c r="U313" s="4">
        <f t="shared" si="58"/>
        <v>0</v>
      </c>
    </row>
    <row r="314" spans="1:21" s="8" customFormat="1" ht="12.75">
      <c r="A314" s="16">
        <v>269</v>
      </c>
      <c r="B314" s="61" t="s">
        <v>300</v>
      </c>
      <c r="C314" s="62" t="s">
        <v>143</v>
      </c>
      <c r="D314" s="61" t="s">
        <v>11</v>
      </c>
      <c r="E314" s="61" t="s">
        <v>6</v>
      </c>
      <c r="F314" s="67">
        <v>10</v>
      </c>
      <c r="G314" s="62" t="s">
        <v>35</v>
      </c>
      <c r="H314" s="64">
        <v>519</v>
      </c>
      <c r="I314" s="64">
        <v>513</v>
      </c>
      <c r="J314" s="64">
        <v>0</v>
      </c>
      <c r="K314" s="64">
        <v>0</v>
      </c>
      <c r="L314" s="64">
        <v>0</v>
      </c>
      <c r="M314" s="64">
        <f t="shared" si="59"/>
        <v>1032</v>
      </c>
      <c r="N314" s="41">
        <f t="shared" si="55"/>
        <v>1032</v>
      </c>
      <c r="O314" s="93">
        <v>62</v>
      </c>
      <c r="P314" s="18"/>
      <c r="Q314" s="20"/>
      <c r="R314" s="20"/>
      <c r="S314" s="87">
        <f t="shared" si="56"/>
        <v>519</v>
      </c>
      <c r="T314" s="4">
        <f t="shared" si="57"/>
        <v>513</v>
      </c>
      <c r="U314" s="4">
        <f t="shared" si="58"/>
        <v>0</v>
      </c>
    </row>
    <row r="315" spans="1:21" s="8" customFormat="1" ht="12.75">
      <c r="A315" s="16">
        <v>270</v>
      </c>
      <c r="B315" s="12" t="s">
        <v>188</v>
      </c>
      <c r="C315" s="9" t="s">
        <v>100</v>
      </c>
      <c r="D315" s="12" t="s">
        <v>11</v>
      </c>
      <c r="E315" s="12" t="s">
        <v>6</v>
      </c>
      <c r="F315" s="27">
        <v>10</v>
      </c>
      <c r="G315" s="55" t="s">
        <v>41</v>
      </c>
      <c r="H315" s="18">
        <v>0</v>
      </c>
      <c r="I315" s="18">
        <v>0</v>
      </c>
      <c r="J315" s="18">
        <v>507</v>
      </c>
      <c r="K315" s="18">
        <v>501</v>
      </c>
      <c r="L315" s="18">
        <v>0</v>
      </c>
      <c r="M315" s="16">
        <f t="shared" si="59"/>
        <v>1008</v>
      </c>
      <c r="N315" s="41">
        <f t="shared" si="55"/>
        <v>1008</v>
      </c>
      <c r="O315" s="93">
        <v>63</v>
      </c>
      <c r="P315" s="18"/>
      <c r="Q315" s="20"/>
      <c r="R315" s="20"/>
      <c r="S315" s="87">
        <f t="shared" si="56"/>
        <v>507</v>
      </c>
      <c r="T315" s="4">
        <f t="shared" si="57"/>
        <v>501</v>
      </c>
      <c r="U315" s="4">
        <f t="shared" si="58"/>
        <v>0</v>
      </c>
    </row>
    <row r="316" spans="1:21" s="8" customFormat="1" ht="12.75">
      <c r="A316" s="16">
        <v>271</v>
      </c>
      <c r="B316" s="12" t="s">
        <v>513</v>
      </c>
      <c r="C316" s="9" t="s">
        <v>167</v>
      </c>
      <c r="D316" s="12" t="s">
        <v>11</v>
      </c>
      <c r="E316" s="12" t="s">
        <v>6</v>
      </c>
      <c r="F316" s="27">
        <v>10</v>
      </c>
      <c r="G316" s="55" t="s">
        <v>123</v>
      </c>
      <c r="H316" s="18">
        <v>0</v>
      </c>
      <c r="I316" s="18">
        <v>0</v>
      </c>
      <c r="J316" s="18">
        <v>502</v>
      </c>
      <c r="K316" s="18">
        <v>0</v>
      </c>
      <c r="L316" s="18">
        <v>458</v>
      </c>
      <c r="M316" s="16">
        <f t="shared" si="59"/>
        <v>960</v>
      </c>
      <c r="N316" s="41">
        <f t="shared" si="55"/>
        <v>960</v>
      </c>
      <c r="O316" s="93">
        <v>64</v>
      </c>
      <c r="P316" s="18"/>
      <c r="Q316" s="20"/>
      <c r="R316" s="91"/>
      <c r="S316" s="87">
        <f t="shared" si="56"/>
        <v>502</v>
      </c>
      <c r="T316" s="4">
        <f t="shared" si="57"/>
        <v>458</v>
      </c>
      <c r="U316" s="4">
        <f t="shared" si="58"/>
        <v>0</v>
      </c>
    </row>
    <row r="317" spans="1:21" s="8" customFormat="1" ht="12.75">
      <c r="A317" s="16">
        <v>272</v>
      </c>
      <c r="B317" s="61" t="s">
        <v>119</v>
      </c>
      <c r="C317" s="62" t="s">
        <v>80</v>
      </c>
      <c r="D317" s="61" t="s">
        <v>11</v>
      </c>
      <c r="E317" s="61" t="s">
        <v>6</v>
      </c>
      <c r="F317" s="67">
        <v>10</v>
      </c>
      <c r="G317" s="62" t="s">
        <v>50</v>
      </c>
      <c r="H317" s="53">
        <v>520</v>
      </c>
      <c r="I317" s="53">
        <v>0</v>
      </c>
      <c r="J317" s="53">
        <v>0</v>
      </c>
      <c r="K317" s="53">
        <v>0</v>
      </c>
      <c r="L317" s="53">
        <v>0</v>
      </c>
      <c r="M317" s="64">
        <f t="shared" si="59"/>
        <v>520</v>
      </c>
      <c r="N317" s="41">
        <f t="shared" si="55"/>
        <v>520</v>
      </c>
      <c r="O317" s="93">
        <v>65</v>
      </c>
      <c r="P317" s="18"/>
      <c r="Q317" s="20"/>
      <c r="R317" s="20"/>
      <c r="S317" s="87">
        <f t="shared" si="56"/>
        <v>520</v>
      </c>
      <c r="T317" s="4">
        <f t="shared" si="57"/>
        <v>0</v>
      </c>
      <c r="U317" s="4">
        <f t="shared" si="58"/>
        <v>0</v>
      </c>
    </row>
    <row r="318" spans="1:21" s="8" customFormat="1" ht="12.75">
      <c r="A318" s="16">
        <v>273</v>
      </c>
      <c r="B318" s="65" t="s">
        <v>447</v>
      </c>
      <c r="C318" s="66" t="s">
        <v>233</v>
      </c>
      <c r="D318" s="65" t="s">
        <v>11</v>
      </c>
      <c r="E318" s="65" t="s">
        <v>6</v>
      </c>
      <c r="F318" s="69">
        <v>10</v>
      </c>
      <c r="G318" s="62" t="s">
        <v>448</v>
      </c>
      <c r="H318" s="53">
        <v>514</v>
      </c>
      <c r="I318" s="53">
        <v>0</v>
      </c>
      <c r="J318" s="53">
        <v>0</v>
      </c>
      <c r="K318" s="53">
        <v>0</v>
      </c>
      <c r="L318" s="53">
        <v>0</v>
      </c>
      <c r="M318" s="64">
        <f t="shared" si="59"/>
        <v>514</v>
      </c>
      <c r="N318" s="41">
        <f t="shared" si="55"/>
        <v>514</v>
      </c>
      <c r="O318" s="93">
        <v>66</v>
      </c>
      <c r="P318" s="18"/>
      <c r="Q318" s="20"/>
      <c r="R318" s="20"/>
      <c r="S318" s="87">
        <f t="shared" si="56"/>
        <v>514</v>
      </c>
      <c r="T318" s="4">
        <f t="shared" si="57"/>
        <v>0</v>
      </c>
      <c r="U318" s="4">
        <f t="shared" si="58"/>
        <v>0</v>
      </c>
    </row>
    <row r="319" spans="1:21" s="8" customFormat="1" ht="12.75">
      <c r="A319" s="16">
        <v>274</v>
      </c>
      <c r="B319" s="61" t="s">
        <v>531</v>
      </c>
      <c r="C319" s="62" t="s">
        <v>532</v>
      </c>
      <c r="D319" s="63" t="s">
        <v>11</v>
      </c>
      <c r="E319" s="61" t="s">
        <v>6</v>
      </c>
      <c r="F319" s="67">
        <v>10</v>
      </c>
      <c r="G319" s="62" t="s">
        <v>145</v>
      </c>
      <c r="H319" s="64">
        <v>0</v>
      </c>
      <c r="I319" s="64">
        <v>0</v>
      </c>
      <c r="J319" s="64">
        <v>0</v>
      </c>
      <c r="K319" s="64">
        <v>478</v>
      </c>
      <c r="L319" s="64">
        <v>0</v>
      </c>
      <c r="M319" s="64">
        <f t="shared" si="59"/>
        <v>478</v>
      </c>
      <c r="N319" s="41">
        <f t="shared" si="55"/>
        <v>478</v>
      </c>
      <c r="O319" s="93">
        <v>67</v>
      </c>
      <c r="P319" s="18"/>
      <c r="Q319" s="20"/>
      <c r="R319" s="91"/>
      <c r="S319" s="87">
        <f t="shared" si="56"/>
        <v>478</v>
      </c>
      <c r="T319" s="4">
        <f t="shared" si="57"/>
        <v>0</v>
      </c>
      <c r="U319" s="4">
        <f t="shared" si="58"/>
        <v>0</v>
      </c>
    </row>
    <row r="320" spans="1:21" s="8" customFormat="1" ht="12.75">
      <c r="A320" s="16">
        <v>275</v>
      </c>
      <c r="B320" s="61" t="s">
        <v>528</v>
      </c>
      <c r="C320" s="62" t="s">
        <v>329</v>
      </c>
      <c r="D320" s="63" t="s">
        <v>11</v>
      </c>
      <c r="E320" s="61" t="s">
        <v>6</v>
      </c>
      <c r="F320" s="67">
        <v>10</v>
      </c>
      <c r="G320" s="62" t="s">
        <v>34</v>
      </c>
      <c r="H320" s="64">
        <v>0</v>
      </c>
      <c r="I320" s="64">
        <v>0</v>
      </c>
      <c r="J320" s="64">
        <v>0</v>
      </c>
      <c r="K320" s="64">
        <v>452</v>
      </c>
      <c r="L320" s="64">
        <v>0</v>
      </c>
      <c r="M320" s="64">
        <f t="shared" si="59"/>
        <v>452</v>
      </c>
      <c r="N320" s="41">
        <f t="shared" si="55"/>
        <v>452</v>
      </c>
      <c r="O320" s="93">
        <v>68</v>
      </c>
      <c r="P320" s="18"/>
      <c r="Q320" s="20"/>
      <c r="R320" s="91"/>
      <c r="S320" s="87">
        <f t="shared" si="56"/>
        <v>452</v>
      </c>
      <c r="T320" s="4">
        <f t="shared" si="57"/>
        <v>0</v>
      </c>
      <c r="U320" s="4">
        <f t="shared" si="58"/>
        <v>0</v>
      </c>
    </row>
    <row r="321" spans="1:21" s="8" customFormat="1" ht="12.75">
      <c r="A321" s="16"/>
      <c r="B321" s="61"/>
      <c r="C321" s="62"/>
      <c r="D321" s="63"/>
      <c r="E321" s="61"/>
      <c r="F321" s="67"/>
      <c r="G321" s="62"/>
      <c r="H321" s="64"/>
      <c r="I321" s="64"/>
      <c r="J321" s="64"/>
      <c r="K321" s="64"/>
      <c r="L321" s="64"/>
      <c r="M321" s="64"/>
      <c r="N321" s="41"/>
      <c r="O321" s="18"/>
      <c r="P321" s="18"/>
      <c r="Q321" s="20"/>
      <c r="R321" s="91"/>
      <c r="S321" s="87"/>
      <c r="T321" s="4"/>
      <c r="U321" s="4"/>
    </row>
    <row r="322" spans="1:21" s="8" customFormat="1" ht="12.75">
      <c r="A322" s="16">
        <v>276</v>
      </c>
      <c r="B322" s="65" t="s">
        <v>240</v>
      </c>
      <c r="C322" s="66" t="s">
        <v>26</v>
      </c>
      <c r="D322" s="65" t="s">
        <v>17</v>
      </c>
      <c r="E322" s="65" t="s">
        <v>6</v>
      </c>
      <c r="F322" s="69">
        <v>11</v>
      </c>
      <c r="G322" s="66" t="s">
        <v>238</v>
      </c>
      <c r="H322" s="53">
        <v>558</v>
      </c>
      <c r="I322" s="53">
        <v>544</v>
      </c>
      <c r="J322" s="53">
        <v>536</v>
      </c>
      <c r="K322" s="53">
        <v>543</v>
      </c>
      <c r="L322" s="53">
        <v>0</v>
      </c>
      <c r="M322" s="64">
        <f t="shared" si="59"/>
        <v>2181</v>
      </c>
      <c r="N322" s="41">
        <f aca="true" t="shared" si="60" ref="N322:N353">SUM(S322:U322)</f>
        <v>1645</v>
      </c>
      <c r="O322" s="18">
        <v>1</v>
      </c>
      <c r="P322" s="18" t="s">
        <v>537</v>
      </c>
      <c r="Q322" s="20">
        <v>38</v>
      </c>
      <c r="R322" s="20">
        <v>1</v>
      </c>
      <c r="S322" s="87">
        <f aca="true" t="shared" si="61" ref="S322:S353">LARGE(H322:L322,1)</f>
        <v>558</v>
      </c>
      <c r="T322" s="4">
        <f aca="true" t="shared" si="62" ref="T322:T353">LARGE(H322:L322,2)</f>
        <v>544</v>
      </c>
      <c r="U322" s="4">
        <f aca="true" t="shared" si="63" ref="U322:U353">LARGE(H322:L322,3)</f>
        <v>543</v>
      </c>
    </row>
    <row r="323" spans="1:21" s="8" customFormat="1" ht="12.75">
      <c r="A323" s="16">
        <v>277</v>
      </c>
      <c r="B323" s="61" t="s">
        <v>192</v>
      </c>
      <c r="C323" s="62" t="s">
        <v>31</v>
      </c>
      <c r="D323" s="61" t="s">
        <v>17</v>
      </c>
      <c r="E323" s="61" t="s">
        <v>6</v>
      </c>
      <c r="F323" s="67">
        <v>11</v>
      </c>
      <c r="G323" s="62" t="s">
        <v>50</v>
      </c>
      <c r="H323" s="64">
        <v>555</v>
      </c>
      <c r="I323" s="64">
        <v>536</v>
      </c>
      <c r="J323" s="64">
        <v>532</v>
      </c>
      <c r="K323" s="64">
        <v>516</v>
      </c>
      <c r="L323" s="64">
        <v>542</v>
      </c>
      <c r="M323" s="64">
        <f t="shared" si="59"/>
        <v>2681</v>
      </c>
      <c r="N323" s="41">
        <f t="shared" si="60"/>
        <v>1633</v>
      </c>
      <c r="O323" s="18">
        <v>2</v>
      </c>
      <c r="P323" s="18" t="s">
        <v>537</v>
      </c>
      <c r="Q323" s="20">
        <v>39</v>
      </c>
      <c r="R323" s="20">
        <v>2</v>
      </c>
      <c r="S323" s="87">
        <f t="shared" si="61"/>
        <v>555</v>
      </c>
      <c r="T323" s="4">
        <f t="shared" si="62"/>
        <v>542</v>
      </c>
      <c r="U323" s="4">
        <f t="shared" si="63"/>
        <v>536</v>
      </c>
    </row>
    <row r="324" spans="1:21" s="8" customFormat="1" ht="12.75">
      <c r="A324" s="16">
        <v>278</v>
      </c>
      <c r="B324" s="65" t="s">
        <v>97</v>
      </c>
      <c r="C324" s="66" t="s">
        <v>98</v>
      </c>
      <c r="D324" s="65" t="s">
        <v>17</v>
      </c>
      <c r="E324" s="65" t="s">
        <v>6</v>
      </c>
      <c r="F324" s="69">
        <v>11</v>
      </c>
      <c r="G324" s="66" t="s">
        <v>82</v>
      </c>
      <c r="H324" s="64">
        <v>529</v>
      </c>
      <c r="I324" s="64">
        <v>525</v>
      </c>
      <c r="J324" s="64">
        <v>539</v>
      </c>
      <c r="K324" s="64">
        <v>537</v>
      </c>
      <c r="L324" s="64">
        <v>544</v>
      </c>
      <c r="M324" s="64">
        <f aca="true" t="shared" si="64" ref="M324:M351">SUM(H324:L324)</f>
        <v>2674</v>
      </c>
      <c r="N324" s="41">
        <f t="shared" si="60"/>
        <v>1620</v>
      </c>
      <c r="O324" s="18">
        <v>3</v>
      </c>
      <c r="P324" s="18" t="s">
        <v>537</v>
      </c>
      <c r="Q324" s="20">
        <v>40</v>
      </c>
      <c r="R324" s="20">
        <v>3</v>
      </c>
      <c r="S324" s="87">
        <f t="shared" si="61"/>
        <v>544</v>
      </c>
      <c r="T324" s="4">
        <f t="shared" si="62"/>
        <v>539</v>
      </c>
      <c r="U324" s="4">
        <f t="shared" si="63"/>
        <v>537</v>
      </c>
    </row>
    <row r="325" spans="1:21" s="8" customFormat="1" ht="12.75">
      <c r="A325" s="16">
        <v>279</v>
      </c>
      <c r="B325" s="61" t="s">
        <v>317</v>
      </c>
      <c r="C325" s="62" t="s">
        <v>27</v>
      </c>
      <c r="D325" s="61" t="s">
        <v>17</v>
      </c>
      <c r="E325" s="61" t="s">
        <v>6</v>
      </c>
      <c r="F325" s="67">
        <v>11</v>
      </c>
      <c r="G325" s="62" t="s">
        <v>50</v>
      </c>
      <c r="H325" s="64">
        <v>527</v>
      </c>
      <c r="I325" s="64">
        <v>539</v>
      </c>
      <c r="J325" s="64">
        <v>537</v>
      </c>
      <c r="K325" s="64">
        <v>537</v>
      </c>
      <c r="L325" s="64">
        <v>0</v>
      </c>
      <c r="M325" s="64">
        <f t="shared" si="64"/>
        <v>2140</v>
      </c>
      <c r="N325" s="41">
        <f t="shared" si="60"/>
        <v>1613</v>
      </c>
      <c r="O325" s="18">
        <v>4</v>
      </c>
      <c r="P325" s="18" t="s">
        <v>537</v>
      </c>
      <c r="Q325" s="20">
        <v>41</v>
      </c>
      <c r="R325" s="20">
        <v>4</v>
      </c>
      <c r="S325" s="87">
        <f t="shared" si="61"/>
        <v>539</v>
      </c>
      <c r="T325" s="4">
        <f t="shared" si="62"/>
        <v>537</v>
      </c>
      <c r="U325" s="4">
        <f t="shared" si="63"/>
        <v>537</v>
      </c>
    </row>
    <row r="326" spans="1:21" s="8" customFormat="1" ht="12.75">
      <c r="A326" s="16">
        <v>280</v>
      </c>
      <c r="B326" s="61" t="s">
        <v>164</v>
      </c>
      <c r="C326" s="62" t="s">
        <v>28</v>
      </c>
      <c r="D326" s="61" t="s">
        <v>17</v>
      </c>
      <c r="E326" s="61" t="s">
        <v>6</v>
      </c>
      <c r="F326" s="67">
        <v>11</v>
      </c>
      <c r="G326" s="62" t="s">
        <v>54</v>
      </c>
      <c r="H326" s="53">
        <v>0</v>
      </c>
      <c r="I326" s="53">
        <v>534</v>
      </c>
      <c r="J326" s="53">
        <v>527</v>
      </c>
      <c r="K326" s="53">
        <v>538</v>
      </c>
      <c r="L326" s="53">
        <v>536</v>
      </c>
      <c r="M326" s="64">
        <f>SUM(H326:L326)</f>
        <v>2135</v>
      </c>
      <c r="N326" s="41">
        <f t="shared" si="60"/>
        <v>1608</v>
      </c>
      <c r="O326" s="18">
        <v>5</v>
      </c>
      <c r="P326" s="18" t="s">
        <v>537</v>
      </c>
      <c r="Q326" s="20">
        <v>42</v>
      </c>
      <c r="R326" s="100">
        <v>5</v>
      </c>
      <c r="S326" s="87">
        <f t="shared" si="61"/>
        <v>538</v>
      </c>
      <c r="T326" s="4">
        <f t="shared" si="62"/>
        <v>536</v>
      </c>
      <c r="U326" s="4">
        <f t="shared" si="63"/>
        <v>534</v>
      </c>
    </row>
    <row r="327" spans="1:21" s="8" customFormat="1" ht="12.75">
      <c r="A327" s="16">
        <v>281</v>
      </c>
      <c r="B327" s="61" t="s">
        <v>212</v>
      </c>
      <c r="C327" s="62" t="s">
        <v>213</v>
      </c>
      <c r="D327" s="61" t="s">
        <v>17</v>
      </c>
      <c r="E327" s="61" t="s">
        <v>6</v>
      </c>
      <c r="F327" s="67">
        <v>11</v>
      </c>
      <c r="G327" s="62" t="s">
        <v>82</v>
      </c>
      <c r="H327" s="53">
        <v>511</v>
      </c>
      <c r="I327" s="53">
        <v>521</v>
      </c>
      <c r="J327" s="53">
        <v>520</v>
      </c>
      <c r="K327" s="53">
        <v>550</v>
      </c>
      <c r="L327" s="53">
        <v>533</v>
      </c>
      <c r="M327" s="64">
        <f t="shared" si="64"/>
        <v>2635</v>
      </c>
      <c r="N327" s="41">
        <f t="shared" si="60"/>
        <v>1604</v>
      </c>
      <c r="O327" s="18">
        <v>6</v>
      </c>
      <c r="P327" s="18" t="s">
        <v>537</v>
      </c>
      <c r="Q327" s="20">
        <v>43</v>
      </c>
      <c r="R327" s="20">
        <v>6</v>
      </c>
      <c r="S327" s="87">
        <f t="shared" si="61"/>
        <v>550</v>
      </c>
      <c r="T327" s="4">
        <f t="shared" si="62"/>
        <v>533</v>
      </c>
      <c r="U327" s="4">
        <f t="shared" si="63"/>
        <v>521</v>
      </c>
    </row>
    <row r="328" spans="1:21" s="8" customFormat="1" ht="12.75">
      <c r="A328" s="16">
        <v>282</v>
      </c>
      <c r="B328" s="65" t="s">
        <v>103</v>
      </c>
      <c r="C328" s="66" t="s">
        <v>21</v>
      </c>
      <c r="D328" s="61" t="s">
        <v>17</v>
      </c>
      <c r="E328" s="61" t="s">
        <v>6</v>
      </c>
      <c r="F328" s="67">
        <v>11</v>
      </c>
      <c r="G328" s="62" t="s">
        <v>146</v>
      </c>
      <c r="H328" s="53">
        <v>531</v>
      </c>
      <c r="I328" s="53">
        <v>536</v>
      </c>
      <c r="J328" s="53">
        <v>529</v>
      </c>
      <c r="K328" s="53">
        <v>527</v>
      </c>
      <c r="L328" s="53">
        <v>508</v>
      </c>
      <c r="M328" s="64">
        <f t="shared" si="64"/>
        <v>2631</v>
      </c>
      <c r="N328" s="41">
        <f t="shared" si="60"/>
        <v>1596</v>
      </c>
      <c r="O328" s="18">
        <v>7</v>
      </c>
      <c r="P328" s="18" t="s">
        <v>537</v>
      </c>
      <c r="Q328" s="20">
        <v>44</v>
      </c>
      <c r="R328" s="20">
        <v>7</v>
      </c>
      <c r="S328" s="87">
        <f t="shared" si="61"/>
        <v>536</v>
      </c>
      <c r="T328" s="4">
        <f t="shared" si="62"/>
        <v>531</v>
      </c>
      <c r="U328" s="4">
        <f t="shared" si="63"/>
        <v>529</v>
      </c>
    </row>
    <row r="329" spans="1:21" s="8" customFormat="1" ht="12.75">
      <c r="A329" s="16">
        <v>283</v>
      </c>
      <c r="B329" s="65" t="s">
        <v>137</v>
      </c>
      <c r="C329" s="66" t="s">
        <v>12</v>
      </c>
      <c r="D329" s="65" t="s">
        <v>17</v>
      </c>
      <c r="E329" s="65" t="s">
        <v>6</v>
      </c>
      <c r="F329" s="69">
        <v>11</v>
      </c>
      <c r="G329" s="66" t="s">
        <v>89</v>
      </c>
      <c r="H329" s="64">
        <v>0</v>
      </c>
      <c r="I329" s="64">
        <v>536</v>
      </c>
      <c r="J329" s="64">
        <v>535</v>
      </c>
      <c r="K329" s="64">
        <v>524</v>
      </c>
      <c r="L329" s="64">
        <v>0</v>
      </c>
      <c r="M329" s="64">
        <f>SUM(H329:L329)</f>
        <v>1595</v>
      </c>
      <c r="N329" s="41">
        <f t="shared" si="60"/>
        <v>1595</v>
      </c>
      <c r="O329" s="18">
        <v>8</v>
      </c>
      <c r="P329" s="18" t="s">
        <v>537</v>
      </c>
      <c r="Q329" s="20">
        <v>45</v>
      </c>
      <c r="R329" s="20">
        <v>8</v>
      </c>
      <c r="S329" s="87">
        <f t="shared" si="61"/>
        <v>536</v>
      </c>
      <c r="T329" s="4">
        <f t="shared" si="62"/>
        <v>535</v>
      </c>
      <c r="U329" s="4">
        <f t="shared" si="63"/>
        <v>524</v>
      </c>
    </row>
    <row r="330" spans="1:21" s="8" customFormat="1" ht="12.75">
      <c r="A330" s="16">
        <v>284</v>
      </c>
      <c r="B330" s="61" t="s">
        <v>148</v>
      </c>
      <c r="C330" s="62" t="s">
        <v>87</v>
      </c>
      <c r="D330" s="63" t="s">
        <v>17</v>
      </c>
      <c r="E330" s="61" t="s">
        <v>6</v>
      </c>
      <c r="F330" s="67">
        <v>11</v>
      </c>
      <c r="G330" s="62" t="s">
        <v>147</v>
      </c>
      <c r="H330" s="64">
        <v>526</v>
      </c>
      <c r="I330" s="64">
        <v>0</v>
      </c>
      <c r="J330" s="64">
        <v>533</v>
      </c>
      <c r="K330" s="64">
        <v>527</v>
      </c>
      <c r="L330" s="64">
        <v>532</v>
      </c>
      <c r="M330" s="64">
        <f t="shared" si="64"/>
        <v>2118</v>
      </c>
      <c r="N330" s="41">
        <f t="shared" si="60"/>
        <v>1592</v>
      </c>
      <c r="O330" s="18">
        <v>9</v>
      </c>
      <c r="P330" s="50"/>
      <c r="Q330" s="94"/>
      <c r="R330" s="20"/>
      <c r="S330" s="87">
        <f t="shared" si="61"/>
        <v>533</v>
      </c>
      <c r="T330" s="4">
        <f t="shared" si="62"/>
        <v>532</v>
      </c>
      <c r="U330" s="4">
        <f t="shared" si="63"/>
        <v>527</v>
      </c>
    </row>
    <row r="331" spans="1:22" s="8" customFormat="1" ht="12.75">
      <c r="A331" s="16">
        <v>285</v>
      </c>
      <c r="B331" s="65" t="s">
        <v>214</v>
      </c>
      <c r="C331" s="66" t="s">
        <v>215</v>
      </c>
      <c r="D331" s="63" t="s">
        <v>17</v>
      </c>
      <c r="E331" s="61" t="s">
        <v>6</v>
      </c>
      <c r="F331" s="67">
        <v>11</v>
      </c>
      <c r="G331" s="62" t="s">
        <v>82</v>
      </c>
      <c r="H331" s="53">
        <v>530</v>
      </c>
      <c r="I331" s="53">
        <v>500</v>
      </c>
      <c r="J331" s="53">
        <v>505</v>
      </c>
      <c r="K331" s="53">
        <v>536</v>
      </c>
      <c r="L331" s="53">
        <v>526</v>
      </c>
      <c r="M331" s="64">
        <f t="shared" si="64"/>
        <v>2597</v>
      </c>
      <c r="N331" s="41">
        <f t="shared" si="60"/>
        <v>1592</v>
      </c>
      <c r="O331" s="18">
        <v>10</v>
      </c>
      <c r="P331" s="18"/>
      <c r="Q331" s="20"/>
      <c r="R331" s="20"/>
      <c r="S331" s="87">
        <f t="shared" si="61"/>
        <v>536</v>
      </c>
      <c r="T331" s="4">
        <f t="shared" si="62"/>
        <v>530</v>
      </c>
      <c r="U331" s="4">
        <f t="shared" si="63"/>
        <v>526</v>
      </c>
      <c r="V331"/>
    </row>
    <row r="332" spans="1:21" s="8" customFormat="1" ht="11.25" customHeight="1">
      <c r="A332" s="16">
        <v>286</v>
      </c>
      <c r="B332" s="65" t="s">
        <v>92</v>
      </c>
      <c r="C332" s="66" t="s">
        <v>203</v>
      </c>
      <c r="D332" s="61" t="s">
        <v>17</v>
      </c>
      <c r="E332" s="61" t="s">
        <v>6</v>
      </c>
      <c r="F332" s="67">
        <v>11</v>
      </c>
      <c r="G332" s="62" t="s">
        <v>149</v>
      </c>
      <c r="H332" s="53">
        <v>521</v>
      </c>
      <c r="I332" s="53">
        <v>526</v>
      </c>
      <c r="J332" s="53">
        <v>534</v>
      </c>
      <c r="K332" s="53">
        <v>516</v>
      </c>
      <c r="L332" s="53">
        <v>528</v>
      </c>
      <c r="M332" s="64">
        <f t="shared" si="64"/>
        <v>2625</v>
      </c>
      <c r="N332" s="41">
        <f t="shared" si="60"/>
        <v>1588</v>
      </c>
      <c r="O332" s="18">
        <v>11</v>
      </c>
      <c r="P332" s="50"/>
      <c r="Q332" s="94"/>
      <c r="R332" s="20"/>
      <c r="S332" s="87">
        <f t="shared" si="61"/>
        <v>534</v>
      </c>
      <c r="T332" s="4">
        <f t="shared" si="62"/>
        <v>528</v>
      </c>
      <c r="U332" s="4">
        <f t="shared" si="63"/>
        <v>526</v>
      </c>
    </row>
    <row r="333" spans="1:21" s="8" customFormat="1" ht="11.25" customHeight="1">
      <c r="A333" s="16">
        <v>287</v>
      </c>
      <c r="B333" s="61" t="s">
        <v>113</v>
      </c>
      <c r="C333" s="62" t="s">
        <v>67</v>
      </c>
      <c r="D333" s="61" t="s">
        <v>17</v>
      </c>
      <c r="E333" s="61" t="s">
        <v>6</v>
      </c>
      <c r="F333" s="67">
        <v>11</v>
      </c>
      <c r="G333" s="62" t="s">
        <v>43</v>
      </c>
      <c r="H333" s="53">
        <v>514</v>
      </c>
      <c r="I333" s="53">
        <v>530</v>
      </c>
      <c r="J333" s="53">
        <v>501</v>
      </c>
      <c r="K333" s="53">
        <v>528</v>
      </c>
      <c r="L333" s="53">
        <v>0</v>
      </c>
      <c r="M333" s="64">
        <f t="shared" si="64"/>
        <v>2073</v>
      </c>
      <c r="N333" s="41">
        <f t="shared" si="60"/>
        <v>1572</v>
      </c>
      <c r="O333" s="18">
        <v>12</v>
      </c>
      <c r="P333" s="18"/>
      <c r="Q333" s="20"/>
      <c r="R333" s="20"/>
      <c r="S333" s="87">
        <f t="shared" si="61"/>
        <v>530</v>
      </c>
      <c r="T333" s="4">
        <f t="shared" si="62"/>
        <v>528</v>
      </c>
      <c r="U333" s="4">
        <f t="shared" si="63"/>
        <v>514</v>
      </c>
    </row>
    <row r="334" spans="1:22" s="8" customFormat="1" ht="11.25" customHeight="1">
      <c r="A334" s="16">
        <v>288</v>
      </c>
      <c r="B334" s="61" t="s">
        <v>193</v>
      </c>
      <c r="C334" s="62" t="s">
        <v>28</v>
      </c>
      <c r="D334" s="65" t="s">
        <v>17</v>
      </c>
      <c r="E334" s="65" t="s">
        <v>6</v>
      </c>
      <c r="F334" s="69">
        <v>11</v>
      </c>
      <c r="G334" s="66" t="s">
        <v>35</v>
      </c>
      <c r="H334" s="64">
        <v>0</v>
      </c>
      <c r="I334" s="64">
        <v>522</v>
      </c>
      <c r="J334" s="64">
        <v>523</v>
      </c>
      <c r="K334" s="64">
        <v>507</v>
      </c>
      <c r="L334" s="64">
        <v>509</v>
      </c>
      <c r="M334" s="64">
        <f t="shared" si="64"/>
        <v>2061</v>
      </c>
      <c r="N334" s="41">
        <f t="shared" si="60"/>
        <v>1554</v>
      </c>
      <c r="O334" s="18">
        <v>13</v>
      </c>
      <c r="P334" s="16"/>
      <c r="Q334" s="17"/>
      <c r="R334" s="20"/>
      <c r="S334" s="87">
        <f t="shared" si="61"/>
        <v>523</v>
      </c>
      <c r="T334" s="4">
        <f t="shared" si="62"/>
        <v>522</v>
      </c>
      <c r="U334" s="4">
        <f t="shared" si="63"/>
        <v>509</v>
      </c>
      <c r="V334"/>
    </row>
    <row r="335" spans="1:21" s="8" customFormat="1" ht="11.25" customHeight="1">
      <c r="A335" s="16">
        <v>289</v>
      </c>
      <c r="B335" s="61" t="s">
        <v>194</v>
      </c>
      <c r="C335" s="62" t="s">
        <v>186</v>
      </c>
      <c r="D335" s="65" t="s">
        <v>17</v>
      </c>
      <c r="E335" s="65" t="s">
        <v>6</v>
      </c>
      <c r="F335" s="69">
        <v>11</v>
      </c>
      <c r="G335" s="66" t="s">
        <v>34</v>
      </c>
      <c r="H335" s="64">
        <v>0</v>
      </c>
      <c r="I335" s="64">
        <v>522</v>
      </c>
      <c r="J335" s="64">
        <v>502</v>
      </c>
      <c r="K335" s="64">
        <v>516</v>
      </c>
      <c r="L335" s="64">
        <v>516</v>
      </c>
      <c r="M335" s="64">
        <f t="shared" si="64"/>
        <v>2056</v>
      </c>
      <c r="N335" s="41">
        <f t="shared" si="60"/>
        <v>1554</v>
      </c>
      <c r="O335" s="18">
        <v>14</v>
      </c>
      <c r="P335" s="18"/>
      <c r="Q335" s="20"/>
      <c r="R335" s="20"/>
      <c r="S335" s="87">
        <f t="shared" si="61"/>
        <v>522</v>
      </c>
      <c r="T335" s="4">
        <f t="shared" si="62"/>
        <v>516</v>
      </c>
      <c r="U335" s="4">
        <f t="shared" si="63"/>
        <v>516</v>
      </c>
    </row>
    <row r="336" spans="1:21" s="8" customFormat="1" ht="11.25" customHeight="1">
      <c r="A336" s="16">
        <v>290</v>
      </c>
      <c r="B336" s="61" t="s">
        <v>334</v>
      </c>
      <c r="C336" s="62" t="s">
        <v>23</v>
      </c>
      <c r="D336" s="61" t="s">
        <v>17</v>
      </c>
      <c r="E336" s="61" t="s">
        <v>6</v>
      </c>
      <c r="F336" s="67">
        <v>11</v>
      </c>
      <c r="G336" s="62" t="s">
        <v>82</v>
      </c>
      <c r="H336" s="64">
        <v>487</v>
      </c>
      <c r="I336" s="64">
        <v>496</v>
      </c>
      <c r="J336" s="64">
        <v>511</v>
      </c>
      <c r="K336" s="64">
        <v>519</v>
      </c>
      <c r="L336" s="64">
        <v>522</v>
      </c>
      <c r="M336" s="64">
        <f t="shared" si="64"/>
        <v>2535</v>
      </c>
      <c r="N336" s="41">
        <f t="shared" si="60"/>
        <v>1552</v>
      </c>
      <c r="O336" s="18">
        <v>15</v>
      </c>
      <c r="P336" s="18"/>
      <c r="Q336" s="20"/>
      <c r="R336" s="20"/>
      <c r="S336" s="87">
        <f t="shared" si="61"/>
        <v>522</v>
      </c>
      <c r="T336" s="4">
        <f t="shared" si="62"/>
        <v>519</v>
      </c>
      <c r="U336" s="4">
        <f t="shared" si="63"/>
        <v>511</v>
      </c>
    </row>
    <row r="337" spans="1:21" s="8" customFormat="1" ht="11.25" customHeight="1">
      <c r="A337" s="16">
        <v>291</v>
      </c>
      <c r="B337" s="61" t="s">
        <v>163</v>
      </c>
      <c r="C337" s="62" t="s">
        <v>23</v>
      </c>
      <c r="D337" s="65" t="s">
        <v>17</v>
      </c>
      <c r="E337" s="65" t="s">
        <v>6</v>
      </c>
      <c r="F337" s="69">
        <v>11</v>
      </c>
      <c r="G337" s="66" t="s">
        <v>54</v>
      </c>
      <c r="H337" s="53">
        <v>485</v>
      </c>
      <c r="I337" s="53">
        <v>495</v>
      </c>
      <c r="J337" s="53">
        <v>526</v>
      </c>
      <c r="K337" s="53">
        <v>0</v>
      </c>
      <c r="L337" s="53">
        <v>526</v>
      </c>
      <c r="M337" s="64">
        <f t="shared" si="64"/>
        <v>2032</v>
      </c>
      <c r="N337" s="41">
        <f t="shared" si="60"/>
        <v>1547</v>
      </c>
      <c r="O337" s="18">
        <v>16</v>
      </c>
      <c r="P337" s="18"/>
      <c r="Q337" s="20"/>
      <c r="R337" s="20"/>
      <c r="S337" s="87">
        <f t="shared" si="61"/>
        <v>526</v>
      </c>
      <c r="T337" s="4">
        <f t="shared" si="62"/>
        <v>526</v>
      </c>
      <c r="U337" s="4">
        <f t="shared" si="63"/>
        <v>495</v>
      </c>
    </row>
    <row r="338" spans="1:21" s="8" customFormat="1" ht="11.25" customHeight="1">
      <c r="A338" s="16">
        <v>292</v>
      </c>
      <c r="B338" s="61" t="s">
        <v>76</v>
      </c>
      <c r="C338" s="62" t="s">
        <v>23</v>
      </c>
      <c r="D338" s="65" t="s">
        <v>17</v>
      </c>
      <c r="E338" s="65" t="s">
        <v>6</v>
      </c>
      <c r="F338" s="69">
        <v>11</v>
      </c>
      <c r="G338" s="66" t="s">
        <v>40</v>
      </c>
      <c r="H338" s="53">
        <v>501</v>
      </c>
      <c r="I338" s="53">
        <v>513</v>
      </c>
      <c r="J338" s="53">
        <v>524</v>
      </c>
      <c r="K338" s="53">
        <v>503</v>
      </c>
      <c r="L338" s="53">
        <v>472</v>
      </c>
      <c r="M338" s="64">
        <f t="shared" si="64"/>
        <v>2513</v>
      </c>
      <c r="N338" s="41">
        <f t="shared" si="60"/>
        <v>1540</v>
      </c>
      <c r="O338" s="18">
        <v>17</v>
      </c>
      <c r="P338" s="18"/>
      <c r="Q338" s="20"/>
      <c r="R338" s="20"/>
      <c r="S338" s="87">
        <f t="shared" si="61"/>
        <v>524</v>
      </c>
      <c r="T338" s="4">
        <f t="shared" si="62"/>
        <v>513</v>
      </c>
      <c r="U338" s="4">
        <f t="shared" si="63"/>
        <v>503</v>
      </c>
    </row>
    <row r="339" spans="1:22" s="8" customFormat="1" ht="11.25" customHeight="1">
      <c r="A339" s="16">
        <v>293</v>
      </c>
      <c r="B339" s="12" t="s">
        <v>518</v>
      </c>
      <c r="C339" s="9" t="s">
        <v>19</v>
      </c>
      <c r="D339" s="12" t="s">
        <v>17</v>
      </c>
      <c r="E339" s="12" t="s">
        <v>6</v>
      </c>
      <c r="F339" s="27">
        <v>11</v>
      </c>
      <c r="G339" s="55" t="s">
        <v>149</v>
      </c>
      <c r="H339" s="18">
        <v>0</v>
      </c>
      <c r="I339" s="18">
        <v>0</v>
      </c>
      <c r="J339" s="18">
        <v>502</v>
      </c>
      <c r="K339" s="18">
        <v>523</v>
      </c>
      <c r="L339" s="18">
        <v>509</v>
      </c>
      <c r="M339" s="16">
        <f t="shared" si="64"/>
        <v>1534</v>
      </c>
      <c r="N339" s="41">
        <f t="shared" si="60"/>
        <v>1534</v>
      </c>
      <c r="O339" s="18">
        <v>18</v>
      </c>
      <c r="P339" s="18"/>
      <c r="Q339" s="20"/>
      <c r="R339" s="91"/>
      <c r="S339" s="87">
        <f t="shared" si="61"/>
        <v>523</v>
      </c>
      <c r="T339" s="4">
        <f t="shared" si="62"/>
        <v>509</v>
      </c>
      <c r="U339" s="4">
        <f t="shared" si="63"/>
        <v>502</v>
      </c>
      <c r="V339"/>
    </row>
    <row r="340" spans="1:21" s="8" customFormat="1" ht="11.25" customHeight="1">
      <c r="A340" s="16">
        <v>294</v>
      </c>
      <c r="B340" s="61" t="s">
        <v>169</v>
      </c>
      <c r="C340" s="62" t="s">
        <v>47</v>
      </c>
      <c r="D340" s="65" t="s">
        <v>17</v>
      </c>
      <c r="E340" s="65" t="s">
        <v>6</v>
      </c>
      <c r="F340" s="69">
        <v>11</v>
      </c>
      <c r="G340" s="66" t="s">
        <v>34</v>
      </c>
      <c r="H340" s="64">
        <v>514</v>
      </c>
      <c r="I340" s="64">
        <v>0</v>
      </c>
      <c r="J340" s="64">
        <v>500</v>
      </c>
      <c r="K340" s="64">
        <v>0</v>
      </c>
      <c r="L340" s="64">
        <v>520</v>
      </c>
      <c r="M340" s="64">
        <f t="shared" si="64"/>
        <v>1534</v>
      </c>
      <c r="N340" s="41">
        <f t="shared" si="60"/>
        <v>1534</v>
      </c>
      <c r="O340" s="18">
        <v>19</v>
      </c>
      <c r="P340" s="41"/>
      <c r="Q340" s="47"/>
      <c r="R340" s="20"/>
      <c r="S340" s="87">
        <f t="shared" si="61"/>
        <v>520</v>
      </c>
      <c r="T340" s="4">
        <f t="shared" si="62"/>
        <v>514</v>
      </c>
      <c r="U340" s="4">
        <f t="shared" si="63"/>
        <v>500</v>
      </c>
    </row>
    <row r="341" spans="1:21" s="8" customFormat="1" ht="11.25" customHeight="1">
      <c r="A341" s="16">
        <v>295</v>
      </c>
      <c r="B341" s="68" t="s">
        <v>166</v>
      </c>
      <c r="C341" s="66" t="s">
        <v>167</v>
      </c>
      <c r="D341" s="61" t="s">
        <v>17</v>
      </c>
      <c r="E341" s="61" t="s">
        <v>6</v>
      </c>
      <c r="F341" s="67">
        <v>11</v>
      </c>
      <c r="G341" s="62" t="s">
        <v>49</v>
      </c>
      <c r="H341" s="53">
        <v>503</v>
      </c>
      <c r="I341" s="53">
        <v>0</v>
      </c>
      <c r="J341" s="53">
        <v>495</v>
      </c>
      <c r="K341" s="53">
        <v>503</v>
      </c>
      <c r="L341" s="53">
        <v>522</v>
      </c>
      <c r="M341" s="64">
        <f t="shared" si="64"/>
        <v>2023</v>
      </c>
      <c r="N341" s="41">
        <f t="shared" si="60"/>
        <v>1528</v>
      </c>
      <c r="O341" s="18">
        <v>20</v>
      </c>
      <c r="P341" s="11"/>
      <c r="Q341" s="34"/>
      <c r="R341" s="20"/>
      <c r="S341" s="87">
        <f t="shared" si="61"/>
        <v>522</v>
      </c>
      <c r="T341" s="4">
        <f t="shared" si="62"/>
        <v>503</v>
      </c>
      <c r="U341" s="4">
        <f t="shared" si="63"/>
        <v>503</v>
      </c>
    </row>
    <row r="342" spans="1:21" s="8" customFormat="1" ht="11.25" customHeight="1">
      <c r="A342" s="16">
        <v>296</v>
      </c>
      <c r="B342" s="65" t="s">
        <v>428</v>
      </c>
      <c r="C342" s="66" t="s">
        <v>18</v>
      </c>
      <c r="D342" s="65" t="s">
        <v>17</v>
      </c>
      <c r="E342" s="65" t="s">
        <v>6</v>
      </c>
      <c r="F342" s="69">
        <v>11</v>
      </c>
      <c r="G342" s="62" t="s">
        <v>364</v>
      </c>
      <c r="H342" s="64">
        <v>508</v>
      </c>
      <c r="I342" s="64">
        <v>0</v>
      </c>
      <c r="J342" s="64">
        <v>495</v>
      </c>
      <c r="K342" s="64">
        <v>516</v>
      </c>
      <c r="L342" s="64">
        <v>490</v>
      </c>
      <c r="M342" s="64">
        <f t="shared" si="64"/>
        <v>2009</v>
      </c>
      <c r="N342" s="41">
        <f t="shared" si="60"/>
        <v>1519</v>
      </c>
      <c r="O342" s="18">
        <v>21</v>
      </c>
      <c r="P342" s="18"/>
      <c r="Q342" s="20"/>
      <c r="R342" s="20"/>
      <c r="S342" s="87">
        <f t="shared" si="61"/>
        <v>516</v>
      </c>
      <c r="T342" s="4">
        <f t="shared" si="62"/>
        <v>508</v>
      </c>
      <c r="U342" s="4">
        <f t="shared" si="63"/>
        <v>495</v>
      </c>
    </row>
    <row r="343" spans="1:21" s="8" customFormat="1" ht="11.25" customHeight="1">
      <c r="A343" s="16">
        <v>297</v>
      </c>
      <c r="B343" s="61" t="s">
        <v>114</v>
      </c>
      <c r="C343" s="62" t="s">
        <v>199</v>
      </c>
      <c r="D343" s="61" t="s">
        <v>17</v>
      </c>
      <c r="E343" s="61" t="s">
        <v>6</v>
      </c>
      <c r="F343" s="67">
        <v>11</v>
      </c>
      <c r="G343" s="62" t="s">
        <v>44</v>
      </c>
      <c r="H343" s="64">
        <v>520</v>
      </c>
      <c r="I343" s="64">
        <v>0</v>
      </c>
      <c r="J343" s="64">
        <v>505</v>
      </c>
      <c r="K343" s="64">
        <v>490</v>
      </c>
      <c r="L343" s="64">
        <v>492</v>
      </c>
      <c r="M343" s="64">
        <f t="shared" si="64"/>
        <v>2007</v>
      </c>
      <c r="N343" s="41">
        <f t="shared" si="60"/>
        <v>1517</v>
      </c>
      <c r="O343" s="18">
        <v>22</v>
      </c>
      <c r="P343" s="18"/>
      <c r="Q343" s="20"/>
      <c r="R343" s="20"/>
      <c r="S343" s="87">
        <f t="shared" si="61"/>
        <v>520</v>
      </c>
      <c r="T343" s="4">
        <f t="shared" si="62"/>
        <v>505</v>
      </c>
      <c r="U343" s="4">
        <f t="shared" si="63"/>
        <v>492</v>
      </c>
    </row>
    <row r="344" spans="1:21" s="8" customFormat="1" ht="11.25" customHeight="1">
      <c r="A344" s="16">
        <v>298</v>
      </c>
      <c r="B344" s="65" t="s">
        <v>79</v>
      </c>
      <c r="C344" s="66" t="s">
        <v>22</v>
      </c>
      <c r="D344" s="68" t="s">
        <v>17</v>
      </c>
      <c r="E344" s="68" t="s">
        <v>6</v>
      </c>
      <c r="F344" s="72">
        <v>11</v>
      </c>
      <c r="G344" s="66" t="s">
        <v>149</v>
      </c>
      <c r="H344" s="64">
        <v>505</v>
      </c>
      <c r="I344" s="64">
        <v>504</v>
      </c>
      <c r="J344" s="64">
        <v>495</v>
      </c>
      <c r="K344" s="64">
        <v>492</v>
      </c>
      <c r="L344" s="64">
        <v>499</v>
      </c>
      <c r="M344" s="64">
        <f t="shared" si="64"/>
        <v>2495</v>
      </c>
      <c r="N344" s="41">
        <f t="shared" si="60"/>
        <v>1508</v>
      </c>
      <c r="O344" s="18">
        <v>23</v>
      </c>
      <c r="P344" s="18"/>
      <c r="Q344" s="20"/>
      <c r="R344" s="20"/>
      <c r="S344" s="87">
        <f t="shared" si="61"/>
        <v>505</v>
      </c>
      <c r="T344" s="4">
        <f t="shared" si="62"/>
        <v>504</v>
      </c>
      <c r="U344" s="4">
        <f t="shared" si="63"/>
        <v>499</v>
      </c>
    </row>
    <row r="345" spans="1:21" s="8" customFormat="1" ht="11.25" customHeight="1">
      <c r="A345" s="16">
        <v>299</v>
      </c>
      <c r="B345" s="61" t="s">
        <v>277</v>
      </c>
      <c r="C345" s="62" t="s">
        <v>167</v>
      </c>
      <c r="D345" s="61" t="s">
        <v>17</v>
      </c>
      <c r="E345" s="61" t="s">
        <v>6</v>
      </c>
      <c r="F345" s="67">
        <v>11</v>
      </c>
      <c r="G345" s="62" t="s">
        <v>107</v>
      </c>
      <c r="H345" s="64">
        <v>481</v>
      </c>
      <c r="I345" s="64">
        <v>506</v>
      </c>
      <c r="J345" s="64">
        <v>501</v>
      </c>
      <c r="K345" s="64">
        <v>499</v>
      </c>
      <c r="L345" s="64">
        <v>486</v>
      </c>
      <c r="M345" s="64">
        <f t="shared" si="64"/>
        <v>2473</v>
      </c>
      <c r="N345" s="41">
        <f t="shared" si="60"/>
        <v>1506</v>
      </c>
      <c r="O345" s="18">
        <v>24</v>
      </c>
      <c r="P345" s="18"/>
      <c r="Q345" s="20"/>
      <c r="R345" s="20"/>
      <c r="S345" s="87">
        <f t="shared" si="61"/>
        <v>506</v>
      </c>
      <c r="T345" s="4">
        <f t="shared" si="62"/>
        <v>501</v>
      </c>
      <c r="U345" s="4">
        <f t="shared" si="63"/>
        <v>499</v>
      </c>
    </row>
    <row r="346" spans="1:21" s="8" customFormat="1" ht="11.25" customHeight="1">
      <c r="A346" s="16">
        <v>300</v>
      </c>
      <c r="B346" s="65" t="s">
        <v>104</v>
      </c>
      <c r="C346" s="66" t="s">
        <v>28</v>
      </c>
      <c r="D346" s="63" t="s">
        <v>17</v>
      </c>
      <c r="E346" s="61" t="s">
        <v>6</v>
      </c>
      <c r="F346" s="67">
        <v>11</v>
      </c>
      <c r="G346" s="62" t="s">
        <v>149</v>
      </c>
      <c r="H346" s="53">
        <v>495</v>
      </c>
      <c r="I346" s="53">
        <v>506</v>
      </c>
      <c r="J346" s="53">
        <v>484</v>
      </c>
      <c r="K346" s="53">
        <v>504</v>
      </c>
      <c r="L346" s="53">
        <v>484</v>
      </c>
      <c r="M346" s="64">
        <f t="shared" si="64"/>
        <v>2473</v>
      </c>
      <c r="N346" s="41">
        <f t="shared" si="60"/>
        <v>1505</v>
      </c>
      <c r="O346" s="18">
        <v>25</v>
      </c>
      <c r="P346" s="18"/>
      <c r="Q346" s="20"/>
      <c r="R346" s="20"/>
      <c r="S346" s="87">
        <f t="shared" si="61"/>
        <v>506</v>
      </c>
      <c r="T346" s="4">
        <f t="shared" si="62"/>
        <v>504</v>
      </c>
      <c r="U346" s="4">
        <f t="shared" si="63"/>
        <v>495</v>
      </c>
    </row>
    <row r="347" spans="1:21" s="8" customFormat="1" ht="11.25" customHeight="1">
      <c r="A347" s="16">
        <v>301</v>
      </c>
      <c r="B347" s="61" t="s">
        <v>242</v>
      </c>
      <c r="C347" s="62" t="s">
        <v>189</v>
      </c>
      <c r="D347" s="61" t="s">
        <v>17</v>
      </c>
      <c r="E347" s="61" t="s">
        <v>6</v>
      </c>
      <c r="F347" s="67">
        <v>11</v>
      </c>
      <c r="G347" s="62" t="s">
        <v>238</v>
      </c>
      <c r="H347" s="64">
        <v>469</v>
      </c>
      <c r="I347" s="64">
        <v>501</v>
      </c>
      <c r="J347" s="64">
        <v>502</v>
      </c>
      <c r="K347" s="64">
        <v>500</v>
      </c>
      <c r="L347" s="64">
        <v>481</v>
      </c>
      <c r="M347" s="64">
        <f t="shared" si="64"/>
        <v>2453</v>
      </c>
      <c r="N347" s="41">
        <f t="shared" si="60"/>
        <v>1503</v>
      </c>
      <c r="O347" s="18">
        <v>26</v>
      </c>
      <c r="P347" s="18"/>
      <c r="Q347" s="20"/>
      <c r="R347" s="20"/>
      <c r="S347" s="87">
        <f t="shared" si="61"/>
        <v>502</v>
      </c>
      <c r="T347" s="4">
        <f t="shared" si="62"/>
        <v>501</v>
      </c>
      <c r="U347" s="4">
        <f t="shared" si="63"/>
        <v>500</v>
      </c>
    </row>
    <row r="348" spans="1:21" s="8" customFormat="1" ht="11.25" customHeight="1">
      <c r="A348" s="16">
        <v>302</v>
      </c>
      <c r="B348" s="65" t="s">
        <v>401</v>
      </c>
      <c r="C348" s="65" t="s">
        <v>333</v>
      </c>
      <c r="D348" s="65" t="s">
        <v>17</v>
      </c>
      <c r="E348" s="65" t="s">
        <v>6</v>
      </c>
      <c r="F348" s="69">
        <v>11</v>
      </c>
      <c r="G348" s="66" t="s">
        <v>89</v>
      </c>
      <c r="H348" s="64">
        <v>498</v>
      </c>
      <c r="I348" s="64">
        <v>475</v>
      </c>
      <c r="J348" s="64">
        <v>508</v>
      </c>
      <c r="K348" s="64">
        <v>495</v>
      </c>
      <c r="L348" s="64">
        <v>0</v>
      </c>
      <c r="M348" s="64">
        <f t="shared" si="64"/>
        <v>1976</v>
      </c>
      <c r="N348" s="41">
        <f t="shared" si="60"/>
        <v>1501</v>
      </c>
      <c r="O348" s="18">
        <v>27</v>
      </c>
      <c r="P348" s="18"/>
      <c r="Q348" s="20"/>
      <c r="R348" s="20"/>
      <c r="S348" s="87">
        <f t="shared" si="61"/>
        <v>508</v>
      </c>
      <c r="T348" s="4">
        <f t="shared" si="62"/>
        <v>498</v>
      </c>
      <c r="U348" s="4">
        <f t="shared" si="63"/>
        <v>495</v>
      </c>
    </row>
    <row r="349" spans="1:21" s="8" customFormat="1" ht="11.25" customHeight="1">
      <c r="A349" s="16">
        <v>303</v>
      </c>
      <c r="B349" s="61" t="s">
        <v>130</v>
      </c>
      <c r="C349" s="62" t="s">
        <v>77</v>
      </c>
      <c r="D349" s="61" t="s">
        <v>17</v>
      </c>
      <c r="E349" s="61" t="s">
        <v>6</v>
      </c>
      <c r="F349" s="67">
        <v>11</v>
      </c>
      <c r="G349" s="62" t="s">
        <v>128</v>
      </c>
      <c r="H349" s="64">
        <v>505</v>
      </c>
      <c r="I349" s="64">
        <v>0</v>
      </c>
      <c r="J349" s="64">
        <v>489</v>
      </c>
      <c r="K349" s="64">
        <v>473</v>
      </c>
      <c r="L349" s="64">
        <v>498</v>
      </c>
      <c r="M349" s="64">
        <f t="shared" si="64"/>
        <v>1965</v>
      </c>
      <c r="N349" s="41">
        <f t="shared" si="60"/>
        <v>1492</v>
      </c>
      <c r="O349" s="18">
        <v>28</v>
      </c>
      <c r="P349" s="18"/>
      <c r="Q349" s="20"/>
      <c r="R349" s="20"/>
      <c r="S349" s="87">
        <f t="shared" si="61"/>
        <v>505</v>
      </c>
      <c r="T349" s="4">
        <f t="shared" si="62"/>
        <v>498</v>
      </c>
      <c r="U349" s="4">
        <f t="shared" si="63"/>
        <v>489</v>
      </c>
    </row>
    <row r="350" spans="1:21" s="8" customFormat="1" ht="11.25" customHeight="1">
      <c r="A350" s="16">
        <v>304</v>
      </c>
      <c r="B350" s="61" t="s">
        <v>157</v>
      </c>
      <c r="C350" s="62" t="s">
        <v>10</v>
      </c>
      <c r="D350" s="65" t="s">
        <v>17</v>
      </c>
      <c r="E350" s="66" t="s">
        <v>6</v>
      </c>
      <c r="F350" s="75">
        <v>11</v>
      </c>
      <c r="G350" s="62" t="s">
        <v>364</v>
      </c>
      <c r="H350" s="53">
        <v>496</v>
      </c>
      <c r="I350" s="53">
        <v>496</v>
      </c>
      <c r="J350" s="53">
        <v>496</v>
      </c>
      <c r="K350" s="53">
        <v>485</v>
      </c>
      <c r="L350" s="53">
        <v>486</v>
      </c>
      <c r="M350" s="64">
        <f t="shared" si="64"/>
        <v>2459</v>
      </c>
      <c r="N350" s="41">
        <f t="shared" si="60"/>
        <v>1488</v>
      </c>
      <c r="O350" s="18">
        <v>29</v>
      </c>
      <c r="P350" s="18"/>
      <c r="Q350" s="20"/>
      <c r="R350" s="20"/>
      <c r="S350" s="87">
        <f t="shared" si="61"/>
        <v>496</v>
      </c>
      <c r="T350" s="4">
        <f t="shared" si="62"/>
        <v>496</v>
      </c>
      <c r="U350" s="4">
        <f t="shared" si="63"/>
        <v>496</v>
      </c>
    </row>
    <row r="351" spans="1:21" s="8" customFormat="1" ht="11.25" customHeight="1">
      <c r="A351" s="16">
        <v>305</v>
      </c>
      <c r="B351" s="65" t="s">
        <v>158</v>
      </c>
      <c r="C351" s="66" t="s">
        <v>47</v>
      </c>
      <c r="D351" s="61" t="s">
        <v>17</v>
      </c>
      <c r="E351" s="61" t="s">
        <v>6</v>
      </c>
      <c r="F351" s="67">
        <v>11</v>
      </c>
      <c r="G351" s="62" t="s">
        <v>364</v>
      </c>
      <c r="H351" s="53">
        <v>495</v>
      </c>
      <c r="I351" s="53">
        <v>496</v>
      </c>
      <c r="J351" s="53">
        <v>486</v>
      </c>
      <c r="K351" s="53">
        <v>495</v>
      </c>
      <c r="L351" s="53">
        <v>488</v>
      </c>
      <c r="M351" s="64">
        <f t="shared" si="64"/>
        <v>2460</v>
      </c>
      <c r="N351" s="41">
        <f t="shared" si="60"/>
        <v>1486</v>
      </c>
      <c r="O351" s="18">
        <v>30</v>
      </c>
      <c r="P351" s="18"/>
      <c r="Q351" s="20"/>
      <c r="R351" s="91"/>
      <c r="S351" s="87">
        <f t="shared" si="61"/>
        <v>496</v>
      </c>
      <c r="T351" s="4">
        <f t="shared" si="62"/>
        <v>495</v>
      </c>
      <c r="U351" s="4">
        <f t="shared" si="63"/>
        <v>495</v>
      </c>
    </row>
    <row r="352" spans="1:21" s="8" customFormat="1" ht="11.25" customHeight="1">
      <c r="A352" s="16">
        <v>306</v>
      </c>
      <c r="B352" s="68" t="s">
        <v>185</v>
      </c>
      <c r="C352" s="66" t="s">
        <v>186</v>
      </c>
      <c r="D352" s="68" t="s">
        <v>17</v>
      </c>
      <c r="E352" s="68" t="s">
        <v>6</v>
      </c>
      <c r="F352" s="72">
        <v>11</v>
      </c>
      <c r="G352" s="66" t="s">
        <v>35</v>
      </c>
      <c r="H352" s="64">
        <v>0</v>
      </c>
      <c r="I352" s="64">
        <v>518</v>
      </c>
      <c r="J352" s="64">
        <v>487</v>
      </c>
      <c r="K352" s="64">
        <v>478</v>
      </c>
      <c r="L352" s="64">
        <v>463</v>
      </c>
      <c r="M352" s="64">
        <f aca="true" t="shared" si="65" ref="M352:M357">SUM(H352:L352)</f>
        <v>1946</v>
      </c>
      <c r="N352" s="41">
        <f t="shared" si="60"/>
        <v>1483</v>
      </c>
      <c r="O352" s="18">
        <v>31</v>
      </c>
      <c r="P352" s="18"/>
      <c r="Q352" s="20"/>
      <c r="R352" s="20"/>
      <c r="S352" s="87">
        <f t="shared" si="61"/>
        <v>518</v>
      </c>
      <c r="T352" s="4">
        <f t="shared" si="62"/>
        <v>487</v>
      </c>
      <c r="U352" s="4">
        <f t="shared" si="63"/>
        <v>478</v>
      </c>
    </row>
    <row r="353" spans="1:21" s="8" customFormat="1" ht="11.25" customHeight="1">
      <c r="A353" s="16">
        <v>307</v>
      </c>
      <c r="B353" s="65" t="s">
        <v>155</v>
      </c>
      <c r="C353" s="66" t="s">
        <v>406</v>
      </c>
      <c r="D353" s="65" t="s">
        <v>17</v>
      </c>
      <c r="E353" s="65" t="s">
        <v>6</v>
      </c>
      <c r="F353" s="69">
        <v>11</v>
      </c>
      <c r="G353" s="66" t="s">
        <v>364</v>
      </c>
      <c r="H353" s="64">
        <v>496</v>
      </c>
      <c r="I353" s="64">
        <v>0</v>
      </c>
      <c r="J353" s="64">
        <v>0</v>
      </c>
      <c r="K353" s="64">
        <v>492</v>
      </c>
      <c r="L353" s="64">
        <v>492</v>
      </c>
      <c r="M353" s="64">
        <f t="shared" si="65"/>
        <v>1480</v>
      </c>
      <c r="N353" s="41">
        <f t="shared" si="60"/>
        <v>1480</v>
      </c>
      <c r="O353" s="18">
        <v>32</v>
      </c>
      <c r="P353" s="18"/>
      <c r="Q353" s="20"/>
      <c r="R353" s="20"/>
      <c r="S353" s="87">
        <f t="shared" si="61"/>
        <v>496</v>
      </c>
      <c r="T353" s="4">
        <f t="shared" si="62"/>
        <v>492</v>
      </c>
      <c r="U353" s="4">
        <f t="shared" si="63"/>
        <v>492</v>
      </c>
    </row>
    <row r="354" spans="1:21" s="8" customFormat="1" ht="11.25" customHeight="1">
      <c r="A354" s="16">
        <v>308</v>
      </c>
      <c r="B354" s="65" t="s">
        <v>84</v>
      </c>
      <c r="C354" s="66" t="s">
        <v>144</v>
      </c>
      <c r="D354" s="65" t="s">
        <v>17</v>
      </c>
      <c r="E354" s="66" t="s">
        <v>6</v>
      </c>
      <c r="F354" s="75">
        <v>11</v>
      </c>
      <c r="G354" s="66" t="s">
        <v>146</v>
      </c>
      <c r="H354" s="53">
        <v>458</v>
      </c>
      <c r="I354" s="53">
        <v>506</v>
      </c>
      <c r="J354" s="53">
        <v>510</v>
      </c>
      <c r="K354" s="53">
        <v>0</v>
      </c>
      <c r="L354" s="53">
        <v>0</v>
      </c>
      <c r="M354" s="64">
        <f t="shared" si="65"/>
        <v>1474</v>
      </c>
      <c r="N354" s="41">
        <f aca="true" t="shared" si="66" ref="N354:N374">SUM(S354:U354)</f>
        <v>1474</v>
      </c>
      <c r="O354" s="18">
        <v>33</v>
      </c>
      <c r="P354" s="18"/>
      <c r="Q354" s="20"/>
      <c r="R354" s="20"/>
      <c r="S354" s="87">
        <f aca="true" t="shared" si="67" ref="S354:S374">LARGE(H354:L354,1)</f>
        <v>510</v>
      </c>
      <c r="T354" s="4">
        <f aca="true" t="shared" si="68" ref="T354:T374">LARGE(H354:L354,2)</f>
        <v>506</v>
      </c>
      <c r="U354" s="4">
        <f aca="true" t="shared" si="69" ref="U354:U374">LARGE(H354:L354,3)</f>
        <v>458</v>
      </c>
    </row>
    <row r="355" spans="1:21" s="8" customFormat="1" ht="11.25" customHeight="1">
      <c r="A355" s="16">
        <v>309</v>
      </c>
      <c r="B355" s="65" t="s">
        <v>355</v>
      </c>
      <c r="C355" s="62" t="s">
        <v>21</v>
      </c>
      <c r="D355" s="61" t="s">
        <v>17</v>
      </c>
      <c r="E355" s="65" t="s">
        <v>6</v>
      </c>
      <c r="F355" s="75">
        <v>11</v>
      </c>
      <c r="G355" s="73" t="s">
        <v>209</v>
      </c>
      <c r="H355" s="64">
        <v>471</v>
      </c>
      <c r="I355" s="64">
        <v>0</v>
      </c>
      <c r="J355" s="64">
        <v>481</v>
      </c>
      <c r="K355" s="64">
        <v>509</v>
      </c>
      <c r="L355" s="64">
        <v>481</v>
      </c>
      <c r="M355" s="64">
        <f t="shared" si="65"/>
        <v>1942</v>
      </c>
      <c r="N355" s="41">
        <f t="shared" si="66"/>
        <v>1471</v>
      </c>
      <c r="O355" s="18">
        <v>34</v>
      </c>
      <c r="P355" s="18"/>
      <c r="Q355" s="20"/>
      <c r="R355" s="20"/>
      <c r="S355" s="87">
        <f t="shared" si="67"/>
        <v>509</v>
      </c>
      <c r="T355" s="4">
        <f t="shared" si="68"/>
        <v>481</v>
      </c>
      <c r="U355" s="4">
        <f t="shared" si="69"/>
        <v>481</v>
      </c>
    </row>
    <row r="356" spans="1:21" s="8" customFormat="1" ht="11.25" customHeight="1">
      <c r="A356" s="16">
        <v>310</v>
      </c>
      <c r="B356" s="65" t="s">
        <v>235</v>
      </c>
      <c r="C356" s="66" t="s">
        <v>236</v>
      </c>
      <c r="D356" s="61" t="s">
        <v>17</v>
      </c>
      <c r="E356" s="61" t="s">
        <v>6</v>
      </c>
      <c r="F356" s="67">
        <v>11</v>
      </c>
      <c r="G356" s="62" t="s">
        <v>49</v>
      </c>
      <c r="H356" s="64">
        <v>492</v>
      </c>
      <c r="I356" s="64">
        <v>498</v>
      </c>
      <c r="J356" s="64">
        <v>467</v>
      </c>
      <c r="K356" s="64">
        <v>471</v>
      </c>
      <c r="L356" s="64">
        <v>473</v>
      </c>
      <c r="M356" s="64">
        <f t="shared" si="65"/>
        <v>2401</v>
      </c>
      <c r="N356" s="41">
        <f t="shared" si="66"/>
        <v>1463</v>
      </c>
      <c r="O356" s="18">
        <v>35</v>
      </c>
      <c r="P356" s="18"/>
      <c r="Q356" s="20"/>
      <c r="R356" s="20"/>
      <c r="S356" s="87">
        <f t="shared" si="67"/>
        <v>498</v>
      </c>
      <c r="T356" s="4">
        <f t="shared" si="68"/>
        <v>492</v>
      </c>
      <c r="U356" s="4">
        <f t="shared" si="69"/>
        <v>473</v>
      </c>
    </row>
    <row r="357" spans="1:21" s="8" customFormat="1" ht="11.25" customHeight="1">
      <c r="A357" s="16">
        <v>311</v>
      </c>
      <c r="B357" s="65" t="s">
        <v>105</v>
      </c>
      <c r="C357" s="66" t="s">
        <v>204</v>
      </c>
      <c r="D357" s="61" t="s">
        <v>17</v>
      </c>
      <c r="E357" s="61" t="s">
        <v>6</v>
      </c>
      <c r="F357" s="67">
        <v>11</v>
      </c>
      <c r="G357" s="62" t="s">
        <v>102</v>
      </c>
      <c r="H357" s="53">
        <v>472</v>
      </c>
      <c r="I357" s="53">
        <v>475</v>
      </c>
      <c r="J357" s="53">
        <v>465</v>
      </c>
      <c r="K357" s="53">
        <v>486</v>
      </c>
      <c r="L357" s="53">
        <v>486</v>
      </c>
      <c r="M357" s="64">
        <f t="shared" si="65"/>
        <v>2384</v>
      </c>
      <c r="N357" s="41">
        <f t="shared" si="66"/>
        <v>1447</v>
      </c>
      <c r="O357" s="18">
        <v>36</v>
      </c>
      <c r="P357" s="18"/>
      <c r="Q357" s="20"/>
      <c r="R357" s="20"/>
      <c r="S357" s="87">
        <f t="shared" si="67"/>
        <v>486</v>
      </c>
      <c r="T357" s="4">
        <f t="shared" si="68"/>
        <v>486</v>
      </c>
      <c r="U357" s="4">
        <f t="shared" si="69"/>
        <v>475</v>
      </c>
    </row>
    <row r="358" spans="1:21" s="8" customFormat="1" ht="11.25" customHeight="1">
      <c r="A358" s="16">
        <v>312</v>
      </c>
      <c r="B358" s="65" t="s">
        <v>83</v>
      </c>
      <c r="C358" s="66" t="s">
        <v>181</v>
      </c>
      <c r="D358" s="61" t="s">
        <v>17</v>
      </c>
      <c r="E358" s="61" t="s">
        <v>6</v>
      </c>
      <c r="F358" s="67">
        <v>11</v>
      </c>
      <c r="G358" s="62" t="s">
        <v>147</v>
      </c>
      <c r="H358" s="53">
        <v>471</v>
      </c>
      <c r="I358" s="53">
        <v>486</v>
      </c>
      <c r="J358" s="53">
        <v>450</v>
      </c>
      <c r="K358" s="53">
        <v>485</v>
      </c>
      <c r="L358" s="53">
        <v>443</v>
      </c>
      <c r="M358" s="64">
        <f aca="true" t="shared" si="70" ref="M358:M364">SUM(H358:L358)</f>
        <v>2335</v>
      </c>
      <c r="N358" s="41">
        <f t="shared" si="66"/>
        <v>1442</v>
      </c>
      <c r="O358" s="18">
        <v>37</v>
      </c>
      <c r="P358" s="18"/>
      <c r="Q358" s="20"/>
      <c r="R358" s="20"/>
      <c r="S358" s="87">
        <f t="shared" si="67"/>
        <v>486</v>
      </c>
      <c r="T358" s="4">
        <f t="shared" si="68"/>
        <v>485</v>
      </c>
      <c r="U358" s="4">
        <f t="shared" si="69"/>
        <v>471</v>
      </c>
    </row>
    <row r="359" spans="1:21" s="8" customFormat="1" ht="11.25" customHeight="1">
      <c r="A359" s="16">
        <v>313</v>
      </c>
      <c r="B359" s="61" t="s">
        <v>138</v>
      </c>
      <c r="C359" s="62" t="s">
        <v>10</v>
      </c>
      <c r="D359" s="65" t="s">
        <v>17</v>
      </c>
      <c r="E359" s="65" t="s">
        <v>6</v>
      </c>
      <c r="F359" s="69">
        <v>11</v>
      </c>
      <c r="G359" s="66" t="s">
        <v>128</v>
      </c>
      <c r="H359" s="53">
        <v>497</v>
      </c>
      <c r="I359" s="53">
        <v>467</v>
      </c>
      <c r="J359" s="53">
        <v>0</v>
      </c>
      <c r="K359" s="53">
        <v>441</v>
      </c>
      <c r="L359" s="53">
        <v>457</v>
      </c>
      <c r="M359" s="64">
        <f t="shared" si="70"/>
        <v>1862</v>
      </c>
      <c r="N359" s="41">
        <f t="shared" si="66"/>
        <v>1421</v>
      </c>
      <c r="O359" s="18">
        <v>38</v>
      </c>
      <c r="P359" s="18"/>
      <c r="Q359" s="20"/>
      <c r="R359" s="20"/>
      <c r="S359" s="87">
        <f t="shared" si="67"/>
        <v>497</v>
      </c>
      <c r="T359" s="4">
        <f t="shared" si="68"/>
        <v>467</v>
      </c>
      <c r="U359" s="4">
        <f t="shared" si="69"/>
        <v>457</v>
      </c>
    </row>
    <row r="360" spans="1:21" s="8" customFormat="1" ht="11.25" customHeight="1">
      <c r="A360" s="16">
        <v>314</v>
      </c>
      <c r="B360" s="61" t="s">
        <v>71</v>
      </c>
      <c r="C360" s="62" t="s">
        <v>72</v>
      </c>
      <c r="D360" s="61" t="s">
        <v>17</v>
      </c>
      <c r="E360" s="61" t="s">
        <v>6</v>
      </c>
      <c r="F360" s="67">
        <v>11</v>
      </c>
      <c r="G360" s="62" t="s">
        <v>128</v>
      </c>
      <c r="H360" s="53">
        <v>450</v>
      </c>
      <c r="I360" s="53">
        <v>468</v>
      </c>
      <c r="J360" s="53">
        <v>474</v>
      </c>
      <c r="K360" s="53">
        <v>468</v>
      </c>
      <c r="L360" s="53">
        <v>466</v>
      </c>
      <c r="M360" s="64">
        <f t="shared" si="70"/>
        <v>2326</v>
      </c>
      <c r="N360" s="41">
        <f t="shared" si="66"/>
        <v>1410</v>
      </c>
      <c r="O360" s="18">
        <v>39</v>
      </c>
      <c r="P360" s="18"/>
      <c r="Q360" s="20"/>
      <c r="R360" s="20"/>
      <c r="S360" s="87">
        <f t="shared" si="67"/>
        <v>474</v>
      </c>
      <c r="T360" s="4">
        <f t="shared" si="68"/>
        <v>468</v>
      </c>
      <c r="U360" s="4">
        <f t="shared" si="69"/>
        <v>468</v>
      </c>
    </row>
    <row r="361" spans="1:21" s="8" customFormat="1" ht="11.25" customHeight="1">
      <c r="A361" s="16">
        <v>315</v>
      </c>
      <c r="B361" s="61" t="s">
        <v>431</v>
      </c>
      <c r="C361" s="62" t="s">
        <v>66</v>
      </c>
      <c r="D361" s="63" t="s">
        <v>17</v>
      </c>
      <c r="E361" s="61" t="s">
        <v>6</v>
      </c>
      <c r="F361" s="67">
        <v>11</v>
      </c>
      <c r="G361" s="62" t="s">
        <v>364</v>
      </c>
      <c r="H361" s="53">
        <v>464</v>
      </c>
      <c r="I361" s="53">
        <v>0</v>
      </c>
      <c r="J361" s="53">
        <v>0</v>
      </c>
      <c r="K361" s="53">
        <v>465</v>
      </c>
      <c r="L361" s="53">
        <v>475</v>
      </c>
      <c r="M361" s="64">
        <f t="shared" si="70"/>
        <v>1404</v>
      </c>
      <c r="N361" s="41">
        <f t="shared" si="66"/>
        <v>1404</v>
      </c>
      <c r="O361" s="18">
        <v>40</v>
      </c>
      <c r="P361" s="18"/>
      <c r="Q361" s="20"/>
      <c r="R361" s="20"/>
      <c r="S361" s="87">
        <f t="shared" si="67"/>
        <v>475</v>
      </c>
      <c r="T361" s="4">
        <f t="shared" si="68"/>
        <v>465</v>
      </c>
      <c r="U361" s="4">
        <f t="shared" si="69"/>
        <v>464</v>
      </c>
    </row>
    <row r="362" spans="1:21" s="8" customFormat="1" ht="11.25" customHeight="1">
      <c r="A362" s="16">
        <v>316</v>
      </c>
      <c r="B362" s="65" t="s">
        <v>106</v>
      </c>
      <c r="C362" s="66" t="s">
        <v>16</v>
      </c>
      <c r="D362" s="65" t="s">
        <v>17</v>
      </c>
      <c r="E362" s="65" t="s">
        <v>6</v>
      </c>
      <c r="F362" s="69">
        <v>11</v>
      </c>
      <c r="G362" s="62" t="s">
        <v>102</v>
      </c>
      <c r="H362" s="64">
        <v>464</v>
      </c>
      <c r="I362" s="64">
        <v>451</v>
      </c>
      <c r="J362" s="64">
        <v>472</v>
      </c>
      <c r="K362" s="64">
        <v>449</v>
      </c>
      <c r="L362" s="64">
        <v>463</v>
      </c>
      <c r="M362" s="64">
        <f t="shared" si="70"/>
        <v>2299</v>
      </c>
      <c r="N362" s="41">
        <f t="shared" si="66"/>
        <v>1399</v>
      </c>
      <c r="O362" s="18">
        <v>41</v>
      </c>
      <c r="P362" s="18"/>
      <c r="Q362" s="20"/>
      <c r="R362" s="20"/>
      <c r="S362" s="87">
        <f t="shared" si="67"/>
        <v>472</v>
      </c>
      <c r="T362" s="4">
        <f t="shared" si="68"/>
        <v>464</v>
      </c>
      <c r="U362" s="4">
        <f t="shared" si="69"/>
        <v>463</v>
      </c>
    </row>
    <row r="363" spans="1:21" s="8" customFormat="1" ht="11.25" customHeight="1">
      <c r="A363" s="16">
        <v>317</v>
      </c>
      <c r="B363" s="65" t="s">
        <v>429</v>
      </c>
      <c r="C363" s="66" t="s">
        <v>329</v>
      </c>
      <c r="D363" s="65" t="s">
        <v>17</v>
      </c>
      <c r="E363" s="65" t="s">
        <v>6</v>
      </c>
      <c r="F363" s="69">
        <v>11</v>
      </c>
      <c r="G363" s="62" t="s">
        <v>364</v>
      </c>
      <c r="H363" s="64">
        <v>473</v>
      </c>
      <c r="I363" s="64">
        <v>438</v>
      </c>
      <c r="J363" s="64">
        <v>0</v>
      </c>
      <c r="K363" s="64">
        <v>458</v>
      </c>
      <c r="L363" s="64">
        <v>459</v>
      </c>
      <c r="M363" s="64">
        <f t="shared" si="70"/>
        <v>1828</v>
      </c>
      <c r="N363" s="41">
        <f t="shared" si="66"/>
        <v>1390</v>
      </c>
      <c r="O363" s="18">
        <v>42</v>
      </c>
      <c r="P363" s="18"/>
      <c r="Q363" s="20"/>
      <c r="R363" s="91"/>
      <c r="S363" s="87">
        <f t="shared" si="67"/>
        <v>473</v>
      </c>
      <c r="T363" s="4">
        <f t="shared" si="68"/>
        <v>459</v>
      </c>
      <c r="U363" s="4">
        <f t="shared" si="69"/>
        <v>458</v>
      </c>
    </row>
    <row r="364" spans="1:21" s="8" customFormat="1" ht="11.25" customHeight="1">
      <c r="A364" s="16">
        <v>318</v>
      </c>
      <c r="B364" s="12" t="s">
        <v>516</v>
      </c>
      <c r="C364" s="9" t="s">
        <v>189</v>
      </c>
      <c r="D364" s="12" t="s">
        <v>17</v>
      </c>
      <c r="E364" s="12" t="s">
        <v>6</v>
      </c>
      <c r="F364" s="27">
        <v>11</v>
      </c>
      <c r="G364" s="55" t="s">
        <v>49</v>
      </c>
      <c r="H364" s="18">
        <v>0</v>
      </c>
      <c r="I364" s="18">
        <v>0</v>
      </c>
      <c r="J364" s="18">
        <v>466</v>
      </c>
      <c r="K364" s="18">
        <v>447</v>
      </c>
      <c r="L364" s="18">
        <v>455</v>
      </c>
      <c r="M364" s="16">
        <f t="shared" si="70"/>
        <v>1368</v>
      </c>
      <c r="N364" s="41">
        <f t="shared" si="66"/>
        <v>1368</v>
      </c>
      <c r="O364" s="18">
        <v>43</v>
      </c>
      <c r="P364" s="18"/>
      <c r="Q364" s="20"/>
      <c r="R364" s="20"/>
      <c r="S364" s="87">
        <f t="shared" si="67"/>
        <v>466</v>
      </c>
      <c r="T364" s="4">
        <f t="shared" si="68"/>
        <v>455</v>
      </c>
      <c r="U364" s="4">
        <f t="shared" si="69"/>
        <v>447</v>
      </c>
    </row>
    <row r="365" spans="1:21" s="8" customFormat="1" ht="11.25" customHeight="1">
      <c r="A365" s="16">
        <v>319</v>
      </c>
      <c r="B365" s="62" t="s">
        <v>310</v>
      </c>
      <c r="C365" s="61" t="s">
        <v>237</v>
      </c>
      <c r="D365" s="61" t="s">
        <v>17</v>
      </c>
      <c r="E365" s="61" t="s">
        <v>6</v>
      </c>
      <c r="F365" s="76">
        <v>11</v>
      </c>
      <c r="G365" s="62" t="s">
        <v>43</v>
      </c>
      <c r="H365" s="64">
        <v>460</v>
      </c>
      <c r="I365" s="64">
        <v>405</v>
      </c>
      <c r="J365" s="64">
        <v>423</v>
      </c>
      <c r="K365" s="64">
        <v>440</v>
      </c>
      <c r="L365" s="64">
        <v>455</v>
      </c>
      <c r="M365" s="64">
        <f aca="true" t="shared" si="71" ref="M365:M374">SUM(H365:L365)</f>
        <v>2183</v>
      </c>
      <c r="N365" s="41">
        <f t="shared" si="66"/>
        <v>1355</v>
      </c>
      <c r="O365" s="18">
        <v>44</v>
      </c>
      <c r="P365" s="18"/>
      <c r="Q365" s="20"/>
      <c r="R365" s="20"/>
      <c r="S365" s="87">
        <f t="shared" si="67"/>
        <v>460</v>
      </c>
      <c r="T365" s="4">
        <f t="shared" si="68"/>
        <v>455</v>
      </c>
      <c r="U365" s="4">
        <f t="shared" si="69"/>
        <v>440</v>
      </c>
    </row>
    <row r="366" spans="1:21" s="8" customFormat="1" ht="11.25" customHeight="1">
      <c r="A366" s="16">
        <v>320</v>
      </c>
      <c r="B366" s="61" t="s">
        <v>68</v>
      </c>
      <c r="C366" s="62" t="s">
        <v>47</v>
      </c>
      <c r="D366" s="61" t="s">
        <v>17</v>
      </c>
      <c r="E366" s="61" t="s">
        <v>6</v>
      </c>
      <c r="F366" s="67">
        <v>11</v>
      </c>
      <c r="G366" s="62" t="s">
        <v>64</v>
      </c>
      <c r="H366" s="64">
        <v>0</v>
      </c>
      <c r="I366" s="64">
        <v>437</v>
      </c>
      <c r="J366" s="64">
        <v>449</v>
      </c>
      <c r="K366" s="64">
        <v>434</v>
      </c>
      <c r="L366" s="64">
        <v>454</v>
      </c>
      <c r="M366" s="64">
        <f t="shared" si="71"/>
        <v>1774</v>
      </c>
      <c r="N366" s="41">
        <f t="shared" si="66"/>
        <v>1340</v>
      </c>
      <c r="O366" s="18">
        <v>45</v>
      </c>
      <c r="P366" s="18"/>
      <c r="Q366" s="20"/>
      <c r="R366" s="20"/>
      <c r="S366" s="87">
        <f t="shared" si="67"/>
        <v>454</v>
      </c>
      <c r="T366" s="4">
        <f t="shared" si="68"/>
        <v>449</v>
      </c>
      <c r="U366" s="4">
        <f t="shared" si="69"/>
        <v>437</v>
      </c>
    </row>
    <row r="367" spans="1:21" s="8" customFormat="1" ht="11.25" customHeight="1">
      <c r="A367" s="16">
        <v>321</v>
      </c>
      <c r="B367" s="61" t="s">
        <v>124</v>
      </c>
      <c r="C367" s="62" t="s">
        <v>28</v>
      </c>
      <c r="D367" s="61" t="s">
        <v>17</v>
      </c>
      <c r="E367" s="61" t="s">
        <v>6</v>
      </c>
      <c r="F367" s="67">
        <v>11</v>
      </c>
      <c r="G367" s="62" t="s">
        <v>41</v>
      </c>
      <c r="H367" s="53">
        <v>444</v>
      </c>
      <c r="I367" s="53">
        <v>447</v>
      </c>
      <c r="J367" s="53">
        <v>448</v>
      </c>
      <c r="K367" s="53">
        <v>444</v>
      </c>
      <c r="L367" s="53">
        <v>0</v>
      </c>
      <c r="M367" s="64">
        <f t="shared" si="71"/>
        <v>1783</v>
      </c>
      <c r="N367" s="41">
        <f t="shared" si="66"/>
        <v>1339</v>
      </c>
      <c r="O367" s="18">
        <v>46</v>
      </c>
      <c r="P367" s="18"/>
      <c r="Q367" s="20"/>
      <c r="R367" s="20"/>
      <c r="S367" s="87">
        <f t="shared" si="67"/>
        <v>448</v>
      </c>
      <c r="T367" s="4">
        <f t="shared" si="68"/>
        <v>447</v>
      </c>
      <c r="U367" s="4">
        <f t="shared" si="69"/>
        <v>444</v>
      </c>
    </row>
    <row r="368" spans="1:21" s="8" customFormat="1" ht="11.25" customHeight="1">
      <c r="A368" s="16">
        <v>322</v>
      </c>
      <c r="B368" s="65" t="s">
        <v>402</v>
      </c>
      <c r="C368" s="66" t="s">
        <v>229</v>
      </c>
      <c r="D368" s="63" t="s">
        <v>17</v>
      </c>
      <c r="E368" s="61" t="s">
        <v>6</v>
      </c>
      <c r="F368" s="67">
        <v>11</v>
      </c>
      <c r="G368" s="62" t="s">
        <v>238</v>
      </c>
      <c r="H368" s="53">
        <v>418</v>
      </c>
      <c r="I368" s="53">
        <v>419</v>
      </c>
      <c r="J368" s="53">
        <v>405</v>
      </c>
      <c r="K368" s="53">
        <v>449</v>
      </c>
      <c r="L368" s="53">
        <v>455</v>
      </c>
      <c r="M368" s="64">
        <f t="shared" si="71"/>
        <v>2146</v>
      </c>
      <c r="N368" s="41">
        <f t="shared" si="66"/>
        <v>1323</v>
      </c>
      <c r="O368" s="18">
        <v>47</v>
      </c>
      <c r="P368" s="18"/>
      <c r="Q368" s="20"/>
      <c r="R368" s="20"/>
      <c r="S368" s="87">
        <f t="shared" si="67"/>
        <v>455</v>
      </c>
      <c r="T368" s="4">
        <f t="shared" si="68"/>
        <v>449</v>
      </c>
      <c r="U368" s="4">
        <f t="shared" si="69"/>
        <v>419</v>
      </c>
    </row>
    <row r="369" spans="1:21" s="8" customFormat="1" ht="11.25" customHeight="1">
      <c r="A369" s="16">
        <v>323</v>
      </c>
      <c r="B369" s="65" t="s">
        <v>206</v>
      </c>
      <c r="C369" s="65" t="s">
        <v>10</v>
      </c>
      <c r="D369" s="65" t="s">
        <v>17</v>
      </c>
      <c r="E369" s="65" t="s">
        <v>6</v>
      </c>
      <c r="F369" s="69">
        <v>11</v>
      </c>
      <c r="G369" s="66" t="s">
        <v>35</v>
      </c>
      <c r="H369" s="64">
        <v>0</v>
      </c>
      <c r="I369" s="64">
        <v>423</v>
      </c>
      <c r="J369" s="64">
        <v>350</v>
      </c>
      <c r="K369" s="64">
        <v>381</v>
      </c>
      <c r="L369" s="64">
        <v>345</v>
      </c>
      <c r="M369" s="64">
        <f t="shared" si="71"/>
        <v>1499</v>
      </c>
      <c r="N369" s="41">
        <f t="shared" si="66"/>
        <v>1154</v>
      </c>
      <c r="O369" s="18">
        <v>48</v>
      </c>
      <c r="P369" s="18"/>
      <c r="Q369" s="20"/>
      <c r="R369" s="20"/>
      <c r="S369" s="87">
        <f t="shared" si="67"/>
        <v>423</v>
      </c>
      <c r="T369" s="4">
        <f t="shared" si="68"/>
        <v>381</v>
      </c>
      <c r="U369" s="4">
        <f t="shared" si="69"/>
        <v>350</v>
      </c>
    </row>
    <row r="370" spans="1:21" s="8" customFormat="1" ht="11.25" customHeight="1">
      <c r="A370" s="16">
        <v>324</v>
      </c>
      <c r="B370" s="61" t="s">
        <v>162</v>
      </c>
      <c r="C370" s="62" t="s">
        <v>70</v>
      </c>
      <c r="D370" s="61" t="s">
        <v>17</v>
      </c>
      <c r="E370" s="61" t="s">
        <v>6</v>
      </c>
      <c r="F370" s="67">
        <v>11</v>
      </c>
      <c r="G370" s="62" t="s">
        <v>54</v>
      </c>
      <c r="H370" s="64">
        <v>453</v>
      </c>
      <c r="I370" s="64">
        <v>0</v>
      </c>
      <c r="J370" s="64">
        <v>483</v>
      </c>
      <c r="K370" s="64">
        <v>195</v>
      </c>
      <c r="L370" s="64">
        <v>0</v>
      </c>
      <c r="M370" s="64">
        <f t="shared" si="71"/>
        <v>1131</v>
      </c>
      <c r="N370" s="41">
        <f t="shared" si="66"/>
        <v>1131</v>
      </c>
      <c r="O370" s="18">
        <v>49</v>
      </c>
      <c r="P370" s="18"/>
      <c r="Q370" s="20"/>
      <c r="R370" s="20"/>
      <c r="S370" s="87">
        <f t="shared" si="67"/>
        <v>483</v>
      </c>
      <c r="T370" s="4">
        <f t="shared" si="68"/>
        <v>453</v>
      </c>
      <c r="U370" s="4">
        <f t="shared" si="69"/>
        <v>195</v>
      </c>
    </row>
    <row r="371" spans="1:21" s="8" customFormat="1" ht="11.25" customHeight="1">
      <c r="A371" s="16">
        <v>325</v>
      </c>
      <c r="B371" s="23" t="s">
        <v>515</v>
      </c>
      <c r="C371" s="26" t="s">
        <v>67</v>
      </c>
      <c r="D371" s="24" t="s">
        <v>17</v>
      </c>
      <c r="E371" s="23" t="s">
        <v>6</v>
      </c>
      <c r="F371" s="25">
        <v>11</v>
      </c>
      <c r="G371" s="26" t="s">
        <v>64</v>
      </c>
      <c r="H371" s="16">
        <v>0</v>
      </c>
      <c r="I371" s="16">
        <v>0</v>
      </c>
      <c r="J371" s="16">
        <v>374</v>
      </c>
      <c r="K371" s="16">
        <v>391</v>
      </c>
      <c r="L371" s="16">
        <v>351</v>
      </c>
      <c r="M371" s="16">
        <f t="shared" si="71"/>
        <v>1116</v>
      </c>
      <c r="N371" s="41">
        <f t="shared" si="66"/>
        <v>1116</v>
      </c>
      <c r="O371" s="18">
        <v>50</v>
      </c>
      <c r="P371" s="18"/>
      <c r="Q371" s="20"/>
      <c r="R371" s="20"/>
      <c r="S371" s="87">
        <f t="shared" si="67"/>
        <v>391</v>
      </c>
      <c r="T371" s="4">
        <f t="shared" si="68"/>
        <v>374</v>
      </c>
      <c r="U371" s="4">
        <f t="shared" si="69"/>
        <v>351</v>
      </c>
    </row>
    <row r="372" spans="1:21" s="8" customFormat="1" ht="11.25" customHeight="1">
      <c r="A372" s="16">
        <v>326</v>
      </c>
      <c r="B372" s="23" t="s">
        <v>303</v>
      </c>
      <c r="C372" s="26" t="s">
        <v>29</v>
      </c>
      <c r="D372" s="23" t="s">
        <v>17</v>
      </c>
      <c r="E372" s="23" t="s">
        <v>6</v>
      </c>
      <c r="F372" s="25">
        <v>11</v>
      </c>
      <c r="G372" s="26" t="s">
        <v>40</v>
      </c>
      <c r="H372" s="16">
        <v>0</v>
      </c>
      <c r="I372" s="16">
        <v>0</v>
      </c>
      <c r="J372" s="16">
        <v>498</v>
      </c>
      <c r="K372" s="16"/>
      <c r="L372" s="16">
        <v>485</v>
      </c>
      <c r="M372" s="16">
        <f t="shared" si="71"/>
        <v>983</v>
      </c>
      <c r="N372" s="41">
        <f t="shared" si="66"/>
        <v>983</v>
      </c>
      <c r="O372" s="18">
        <v>51</v>
      </c>
      <c r="P372" s="18"/>
      <c r="Q372" s="20"/>
      <c r="R372" s="20"/>
      <c r="S372" s="87">
        <f t="shared" si="67"/>
        <v>498</v>
      </c>
      <c r="T372" s="4">
        <f t="shared" si="68"/>
        <v>485</v>
      </c>
      <c r="U372" s="4">
        <f t="shared" si="69"/>
        <v>0</v>
      </c>
    </row>
    <row r="373" spans="1:21" s="8" customFormat="1" ht="11.25" customHeight="1">
      <c r="A373" s="16">
        <v>327</v>
      </c>
      <c r="B373" s="12" t="s">
        <v>533</v>
      </c>
      <c r="C373" s="9" t="s">
        <v>161</v>
      </c>
      <c r="D373" s="12" t="s">
        <v>17</v>
      </c>
      <c r="E373" s="12" t="s">
        <v>6</v>
      </c>
      <c r="F373" s="27">
        <v>11</v>
      </c>
      <c r="G373" s="55" t="s">
        <v>145</v>
      </c>
      <c r="H373" s="84">
        <v>0</v>
      </c>
      <c r="I373" s="84">
        <v>0</v>
      </c>
      <c r="J373" s="84">
        <v>0</v>
      </c>
      <c r="K373" s="84">
        <v>448</v>
      </c>
      <c r="L373" s="84">
        <v>0</v>
      </c>
      <c r="M373" s="16">
        <f t="shared" si="71"/>
        <v>448</v>
      </c>
      <c r="N373" s="41">
        <f t="shared" si="66"/>
        <v>448</v>
      </c>
      <c r="O373" s="18">
        <v>52</v>
      </c>
      <c r="P373" s="18"/>
      <c r="Q373" s="20"/>
      <c r="R373" s="20"/>
      <c r="S373" s="87">
        <f t="shared" si="67"/>
        <v>448</v>
      </c>
      <c r="T373" s="4">
        <f t="shared" si="68"/>
        <v>0</v>
      </c>
      <c r="U373" s="4">
        <f t="shared" si="69"/>
        <v>0</v>
      </c>
    </row>
    <row r="374" spans="1:21" s="8" customFormat="1" ht="11.25" customHeight="1">
      <c r="A374" s="16">
        <v>328</v>
      </c>
      <c r="B374" s="61" t="s">
        <v>276</v>
      </c>
      <c r="C374" s="62" t="s">
        <v>29</v>
      </c>
      <c r="D374" s="65" t="s">
        <v>17</v>
      </c>
      <c r="E374" s="65" t="s">
        <v>6</v>
      </c>
      <c r="F374" s="69">
        <v>11</v>
      </c>
      <c r="G374" s="66" t="s">
        <v>146</v>
      </c>
      <c r="H374" s="64">
        <v>410</v>
      </c>
      <c r="I374" s="64">
        <v>0</v>
      </c>
      <c r="J374" s="64">
        <v>0</v>
      </c>
      <c r="K374" s="64">
        <v>0</v>
      </c>
      <c r="L374" s="64">
        <v>0</v>
      </c>
      <c r="M374" s="64">
        <f t="shared" si="71"/>
        <v>410</v>
      </c>
      <c r="N374" s="41">
        <f t="shared" si="66"/>
        <v>410</v>
      </c>
      <c r="O374" s="18">
        <v>53</v>
      </c>
      <c r="P374" s="18"/>
      <c r="Q374" s="20"/>
      <c r="R374" s="20"/>
      <c r="S374" s="87">
        <f t="shared" si="67"/>
        <v>410</v>
      </c>
      <c r="T374" s="4">
        <f t="shared" si="68"/>
        <v>0</v>
      </c>
      <c r="U374" s="4">
        <f t="shared" si="69"/>
        <v>0</v>
      </c>
    </row>
    <row r="375" spans="1:21" s="8" customFormat="1" ht="11.25" customHeight="1">
      <c r="A375" s="16">
        <v>329</v>
      </c>
      <c r="B375" s="23" t="s">
        <v>335</v>
      </c>
      <c r="C375" s="26" t="s">
        <v>336</v>
      </c>
      <c r="D375" s="23" t="s">
        <v>17</v>
      </c>
      <c r="E375" s="23" t="s">
        <v>6</v>
      </c>
      <c r="F375" s="25">
        <v>11</v>
      </c>
      <c r="G375" s="26" t="s">
        <v>102</v>
      </c>
      <c r="H375" s="18">
        <v>0</v>
      </c>
      <c r="I375" s="18">
        <v>0</v>
      </c>
      <c r="J375" s="18">
        <v>0</v>
      </c>
      <c r="K375" s="18">
        <v>0</v>
      </c>
      <c r="L375" s="18">
        <v>389</v>
      </c>
      <c r="M375" s="16">
        <f>SUM(H375:L375)</f>
        <v>389</v>
      </c>
      <c r="N375" s="41">
        <f>SUM(S375:U375)</f>
        <v>389</v>
      </c>
      <c r="O375" s="18">
        <v>54</v>
      </c>
      <c r="P375" s="18"/>
      <c r="Q375" s="20"/>
      <c r="R375" s="20"/>
      <c r="S375" s="87">
        <f>LARGE(H375:L375,1)</f>
        <v>389</v>
      </c>
      <c r="T375" s="4">
        <f>LARGE(H375:L375,2)</f>
        <v>0</v>
      </c>
      <c r="U375" s="4">
        <f>LARGE(H375:L375,3)</f>
        <v>0</v>
      </c>
    </row>
    <row r="376" spans="1:22" s="8" customFormat="1" ht="11.2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s="8" customFormat="1" ht="11.2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s="8" customFormat="1" ht="11.2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s="8" customFormat="1" ht="11.2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s="8" customFormat="1" ht="11.2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s="8" customFormat="1" ht="11.2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s="8" customFormat="1" ht="11.2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s="8" customFormat="1" ht="11.2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s="8" customFormat="1" ht="11.2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s="8" customFormat="1" ht="11.2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s="8" customFormat="1" ht="11.2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s="8" customFormat="1" ht="11.2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s="8" customFormat="1" ht="11.2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s="8" customFormat="1" ht="11.2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s="8" customFormat="1" ht="11.2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s="8" customFormat="1" ht="11.2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s="8" customFormat="1" ht="11.2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s="8" customFormat="1" ht="11.2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s="8" customFormat="1" ht="11.2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s="8" customFormat="1" ht="11.2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s="8" customFormat="1" ht="11.2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s="8" customFormat="1" ht="11.2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s="8" customFormat="1" ht="11.2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s="8" customFormat="1" ht="11.2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s="8" customFormat="1" ht="11.2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s="8" customFormat="1" ht="11.2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s="8" customFormat="1" ht="11.2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s="8" customFormat="1" ht="11.2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s="8" customFormat="1" ht="11.2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s="8" customFormat="1" ht="11.2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s="8" customFormat="1" ht="11.2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s="8" customFormat="1" ht="11.2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s="8" customFormat="1" ht="11.2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s="8" customFormat="1" ht="11.2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s="8" customFormat="1" ht="11.2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s="8" customFormat="1" ht="11.2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s="8" customFormat="1" ht="11.2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s="8" customFormat="1" ht="11.2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s="8" customFormat="1" ht="11.2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s="8" customFormat="1" ht="11.2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s="8" customFormat="1" ht="11.2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s="8" customFormat="1" ht="11.2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s="8" customFormat="1" ht="11.2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s="8" customFormat="1" ht="11.2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s="8" customFormat="1" ht="11.2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s="8" customFormat="1" ht="11.2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s="8" customFormat="1" ht="11.2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s="8" customFormat="1" ht="11.2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s="8" customFormat="1" ht="11.2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s="8" customFormat="1" ht="11.2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s="8" customFormat="1" ht="11.2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s="8" customFormat="1" ht="11.2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s="8" customFormat="1" ht="11.2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s="8" customFormat="1" ht="11.2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s="8" customFormat="1" ht="11.2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s="8" customFormat="1" ht="11.2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s="8" customFormat="1" ht="11.2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s="8" customFormat="1" ht="11.2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s="8" customFormat="1" ht="11.2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s="8" customFormat="1" ht="11.2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s="8" customFormat="1" ht="11.2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s="8" customFormat="1" ht="11.2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s="8" customFormat="1" ht="11.2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s="8" customFormat="1" ht="11.2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s="8" customFormat="1" ht="11.2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s="8" customFormat="1" ht="11.2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s="8" customFormat="1" ht="11.2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s="8" customFormat="1" ht="11.2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s="8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s="8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1" s="8" customFormat="1" ht="12.75">
      <c r="A446" s="22"/>
      <c r="B446" s="21"/>
      <c r="C446" s="22"/>
      <c r="D446" s="22"/>
      <c r="E446" s="37"/>
      <c r="F446" s="21"/>
      <c r="G446" s="17"/>
      <c r="H446" s="17"/>
      <c r="I446" s="17"/>
      <c r="J446" s="17"/>
      <c r="K446" s="17"/>
      <c r="L446" s="17" t="s">
        <v>109</v>
      </c>
      <c r="M446" s="47"/>
      <c r="N446" s="20"/>
      <c r="O446" s="20"/>
      <c r="P446" s="20"/>
      <c r="Q446" s="20"/>
      <c r="S446" s="49"/>
      <c r="T446" s="49"/>
      <c r="U446" s="49"/>
    </row>
    <row r="447" spans="1:21" s="8" customFormat="1" ht="12.75">
      <c r="A447" s="22"/>
      <c r="B447" s="21"/>
      <c r="C447" s="22"/>
      <c r="D447" s="22"/>
      <c r="E447" s="37"/>
      <c r="F447" s="21"/>
      <c r="G447" s="17"/>
      <c r="H447" s="17"/>
      <c r="I447" s="17"/>
      <c r="J447" s="17"/>
      <c r="K447" s="17"/>
      <c r="L447" s="17" t="s">
        <v>109</v>
      </c>
      <c r="M447" s="47"/>
      <c r="N447" s="20"/>
      <c r="O447" s="20"/>
      <c r="P447" s="20"/>
      <c r="Q447" s="20"/>
      <c r="S447" s="49"/>
      <c r="T447" s="49"/>
      <c r="U447" s="49"/>
    </row>
    <row r="448" spans="1:21" s="8" customFormat="1" ht="12.75">
      <c r="A448" s="22"/>
      <c r="B448" s="21"/>
      <c r="C448" s="22"/>
      <c r="D448" s="22"/>
      <c r="E448" s="37"/>
      <c r="F448" s="21"/>
      <c r="G448" s="20"/>
      <c r="H448" s="20"/>
      <c r="I448" s="20"/>
      <c r="J448" s="20"/>
      <c r="K448" s="20"/>
      <c r="L448" s="17" t="s">
        <v>109</v>
      </c>
      <c r="M448" s="47"/>
      <c r="N448" s="20"/>
      <c r="O448" s="20"/>
      <c r="P448" s="20"/>
      <c r="Q448" s="20"/>
      <c r="S448" s="49"/>
      <c r="T448" s="49"/>
      <c r="U448" s="49"/>
    </row>
    <row r="449" spans="1:21" s="8" customFormat="1" ht="12.75">
      <c r="A449" s="30"/>
      <c r="B449" s="33"/>
      <c r="C449" s="30"/>
      <c r="D449" s="30"/>
      <c r="E449" s="32"/>
      <c r="F449" s="33"/>
      <c r="G449" s="20"/>
      <c r="H449" s="20"/>
      <c r="I449" s="20"/>
      <c r="J449" s="20"/>
      <c r="K449" s="20"/>
      <c r="L449" s="17" t="s">
        <v>109</v>
      </c>
      <c r="M449" s="47"/>
      <c r="N449" s="20"/>
      <c r="O449" s="14"/>
      <c r="P449" s="14"/>
      <c r="Q449" s="14"/>
      <c r="S449" s="49"/>
      <c r="T449" s="49"/>
      <c r="U449" s="49"/>
    </row>
    <row r="450" spans="1:21" s="8" customFormat="1" ht="12.75">
      <c r="A450" s="22"/>
      <c r="B450" s="21"/>
      <c r="C450" s="22"/>
      <c r="D450" s="22"/>
      <c r="E450" s="37"/>
      <c r="F450" s="21"/>
      <c r="G450" s="17"/>
      <c r="H450" s="17"/>
      <c r="I450" s="17"/>
      <c r="J450" s="17"/>
      <c r="K450" s="17"/>
      <c r="L450" s="17" t="s">
        <v>109</v>
      </c>
      <c r="M450" s="47"/>
      <c r="N450" s="20"/>
      <c r="O450" s="14"/>
      <c r="P450" s="14"/>
      <c r="Q450" s="14"/>
      <c r="S450" s="49"/>
      <c r="T450" s="49"/>
      <c r="U450" s="49"/>
    </row>
    <row r="451" spans="1:21" s="8" customFormat="1" ht="12.75">
      <c r="A451" s="30"/>
      <c r="B451" s="33"/>
      <c r="C451" s="31"/>
      <c r="D451" s="30"/>
      <c r="E451" s="32"/>
      <c r="F451" s="33"/>
      <c r="G451" s="17"/>
      <c r="H451" s="17"/>
      <c r="I451" s="17"/>
      <c r="J451" s="17"/>
      <c r="K451" s="17"/>
      <c r="L451" s="17" t="s">
        <v>109</v>
      </c>
      <c r="M451" s="47"/>
      <c r="N451" s="20"/>
      <c r="O451" s="14"/>
      <c r="P451" s="20"/>
      <c r="Q451" s="20"/>
      <c r="S451" s="49"/>
      <c r="T451" s="49"/>
      <c r="U451" s="49"/>
    </row>
    <row r="452" spans="1:21" s="8" customFormat="1" ht="12.75">
      <c r="A452" s="22"/>
      <c r="B452" s="21"/>
      <c r="C452" s="22"/>
      <c r="D452" s="22"/>
      <c r="E452" s="37"/>
      <c r="F452" s="21"/>
      <c r="G452" s="17"/>
      <c r="H452" s="17"/>
      <c r="I452" s="17"/>
      <c r="J452" s="17"/>
      <c r="K452" s="17"/>
      <c r="L452" s="17" t="s">
        <v>109</v>
      </c>
      <c r="M452" s="47"/>
      <c r="N452" s="20"/>
      <c r="O452" s="14"/>
      <c r="P452" s="6"/>
      <c r="Q452" s="6"/>
      <c r="S452" s="49" t="s">
        <v>109</v>
      </c>
      <c r="T452" s="49"/>
      <c r="U452" s="49"/>
    </row>
    <row r="453" spans="1:21" s="8" customFormat="1" ht="12.75">
      <c r="A453" s="22"/>
      <c r="B453" s="21"/>
      <c r="C453" s="22"/>
      <c r="D453" s="22"/>
      <c r="E453" s="37"/>
      <c r="F453" s="21"/>
      <c r="G453" s="20"/>
      <c r="H453" s="20"/>
      <c r="I453" s="20"/>
      <c r="J453" s="20"/>
      <c r="K453" s="20"/>
      <c r="L453" s="17" t="s">
        <v>109</v>
      </c>
      <c r="M453" s="47"/>
      <c r="N453" s="20"/>
      <c r="O453" s="14"/>
      <c r="P453" s="17"/>
      <c r="Q453" s="17"/>
      <c r="S453" s="49"/>
      <c r="T453" s="49"/>
      <c r="U453" s="49"/>
    </row>
    <row r="454" spans="1:21" s="8" customFormat="1" ht="12.75">
      <c r="A454" s="30"/>
      <c r="B454" s="33"/>
      <c r="C454" s="30"/>
      <c r="D454" s="30"/>
      <c r="E454" s="32"/>
      <c r="F454" s="33"/>
      <c r="G454" s="17"/>
      <c r="H454" s="17"/>
      <c r="I454" s="17"/>
      <c r="J454" s="17"/>
      <c r="K454" s="17"/>
      <c r="L454" s="17"/>
      <c r="M454" s="47"/>
      <c r="N454" s="17"/>
      <c r="O454" s="14"/>
      <c r="P454" s="17"/>
      <c r="Q454" s="17"/>
      <c r="R454" s="19"/>
      <c r="S454" s="49"/>
      <c r="T454" s="49"/>
      <c r="U454" s="49"/>
    </row>
    <row r="455" spans="1:21" s="8" customFormat="1" ht="12.75">
      <c r="A455" s="30"/>
      <c r="B455" s="33"/>
      <c r="C455" s="30"/>
      <c r="D455" s="30"/>
      <c r="E455" s="32"/>
      <c r="F455" s="33"/>
      <c r="G455" s="17"/>
      <c r="H455" s="17"/>
      <c r="I455" s="17"/>
      <c r="J455" s="17"/>
      <c r="K455" s="17"/>
      <c r="L455" s="17" t="s">
        <v>109</v>
      </c>
      <c r="M455" s="47"/>
      <c r="N455" s="17"/>
      <c r="O455" s="14"/>
      <c r="P455" s="17"/>
      <c r="Q455" s="17"/>
      <c r="R455" s="15"/>
      <c r="S455" s="49"/>
      <c r="T455" s="49"/>
      <c r="U455" s="49"/>
    </row>
    <row r="456" spans="1:21" s="8" customFormat="1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49"/>
      <c r="T456" s="49"/>
      <c r="U456" s="49"/>
    </row>
    <row r="457" spans="1:21" s="8" customFormat="1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49"/>
      <c r="T457" s="49"/>
      <c r="U457" s="49"/>
    </row>
    <row r="458" spans="1:21" s="8" customFormat="1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49"/>
      <c r="T458" s="49"/>
      <c r="U458" s="49"/>
    </row>
    <row r="459" spans="1:21" s="8" customFormat="1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49"/>
      <c r="T459" s="49"/>
      <c r="U459" s="49"/>
    </row>
    <row r="460" spans="1:21" s="8" customFormat="1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49"/>
      <c r="T460" s="49"/>
      <c r="U460" s="49"/>
    </row>
    <row r="461" spans="1:21" s="8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 s="49"/>
      <c r="T461" s="49"/>
      <c r="U461" s="49"/>
    </row>
    <row r="462" spans="1:21" s="8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 s="49"/>
      <c r="T462" s="49"/>
      <c r="U462" s="49"/>
    </row>
    <row r="463" spans="1:21" s="8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 s="49"/>
      <c r="T463" s="49"/>
      <c r="U463" s="49"/>
    </row>
    <row r="464" spans="1:21" s="8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 s="49"/>
      <c r="T464" s="49"/>
      <c r="U464" s="49"/>
    </row>
    <row r="465" spans="1:21" s="8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 s="49"/>
      <c r="T465" s="49"/>
      <c r="U465" s="49"/>
    </row>
    <row r="466" spans="1:21" s="8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 s="49"/>
      <c r="T466" s="49"/>
      <c r="U466" s="49"/>
    </row>
    <row r="467" spans="1:21" s="8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 s="49"/>
      <c r="T467" s="49"/>
      <c r="U467" s="49"/>
    </row>
    <row r="468" spans="1:21" s="8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 s="49"/>
      <c r="T468" s="49"/>
      <c r="U468" s="49"/>
    </row>
    <row r="469" spans="1:21" s="8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 s="49"/>
      <c r="T469" s="49"/>
      <c r="U469" s="49"/>
    </row>
    <row r="470" spans="1:21" s="8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 s="49"/>
      <c r="T470" s="49"/>
      <c r="U470" s="49"/>
    </row>
    <row r="471" spans="1:21" s="8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 s="49"/>
      <c r="T471" s="49"/>
      <c r="U471" s="49"/>
    </row>
    <row r="472" spans="1:21" s="8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 s="49"/>
      <c r="T472" s="49"/>
      <c r="U472" s="49"/>
    </row>
    <row r="473" spans="1:21" s="8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 s="49"/>
      <c r="T473" s="49"/>
      <c r="U473" s="49"/>
    </row>
    <row r="474" spans="1:21" s="8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 s="49"/>
      <c r="T474" s="49"/>
      <c r="U474" s="49"/>
    </row>
    <row r="475" spans="1:21" s="8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 s="49"/>
      <c r="T475" s="49"/>
      <c r="U475" s="49"/>
    </row>
    <row r="476" spans="1:21" s="8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 s="49"/>
      <c r="T476" s="49"/>
      <c r="U476" s="49"/>
    </row>
    <row r="477" spans="1:21" s="8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 s="49"/>
      <c r="T477" s="49"/>
      <c r="U477" s="49"/>
    </row>
    <row r="478" spans="1:21" s="8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 s="49"/>
      <c r="T478" s="49"/>
      <c r="U478" s="49"/>
    </row>
    <row r="479" spans="1:21" s="8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 s="49"/>
      <c r="T479" s="49"/>
      <c r="U479" s="49"/>
    </row>
    <row r="480" spans="1:21" s="8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 s="49"/>
      <c r="T480" s="49"/>
      <c r="U480" s="49"/>
    </row>
    <row r="481" spans="1:21" s="8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 s="49"/>
      <c r="T481" s="49"/>
      <c r="U481" s="49"/>
    </row>
    <row r="482" spans="1:21" s="8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 s="49"/>
      <c r="T482" s="49"/>
      <c r="U482" s="49"/>
    </row>
    <row r="483" spans="1:21" s="8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 s="49"/>
      <c r="T483" s="49"/>
      <c r="U483" s="49"/>
    </row>
    <row r="484" spans="1:21" s="8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 s="49"/>
      <c r="T484" s="49"/>
      <c r="U484" s="49"/>
    </row>
    <row r="485" spans="1:21" s="8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 s="49"/>
      <c r="T485" s="49"/>
      <c r="U485" s="49"/>
    </row>
    <row r="486" spans="1:21" s="8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 s="49"/>
      <c r="T486" s="49"/>
      <c r="U486" s="49"/>
    </row>
    <row r="487" spans="1:21" s="8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 s="49"/>
      <c r="T487" s="49"/>
      <c r="U487" s="49"/>
    </row>
    <row r="488" spans="1:21" s="8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 s="49"/>
      <c r="T488" s="49"/>
      <c r="U488" s="49"/>
    </row>
    <row r="489" spans="1:21" s="8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 s="49"/>
      <c r="T489" s="49"/>
      <c r="U489" s="49"/>
    </row>
    <row r="490" spans="1:21" s="8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 s="49"/>
      <c r="T490" s="49"/>
      <c r="U490" s="49"/>
    </row>
    <row r="491" spans="1:21" s="8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 s="49"/>
      <c r="T491" s="49"/>
      <c r="U491" s="49"/>
    </row>
    <row r="492" spans="1:21" s="8" customFormat="1" ht="11.2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 s="49"/>
      <c r="T492" s="49"/>
      <c r="U492" s="49"/>
    </row>
    <row r="493" spans="1:21" s="8" customFormat="1" ht="11.2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 s="49"/>
      <c r="T493" s="49"/>
      <c r="U493" s="49"/>
    </row>
    <row r="494" spans="1:21" s="8" customFormat="1" ht="11.2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 s="49"/>
      <c r="T494" s="49"/>
      <c r="U494" s="49"/>
    </row>
    <row r="495" spans="1:21" s="8" customFormat="1" ht="11.2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 s="49"/>
      <c r="T495" s="49"/>
      <c r="U495" s="49"/>
    </row>
    <row r="496" spans="1:21" s="8" customFormat="1" ht="11.25" customHeight="1">
      <c r="A496"/>
      <c r="B496" s="22"/>
      <c r="C496" s="21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 s="49"/>
      <c r="T496" s="49"/>
      <c r="U496" s="49"/>
    </row>
    <row r="497" spans="1:21" s="8" customFormat="1" ht="11.25" customHeight="1">
      <c r="A497" s="20"/>
      <c r="B497" s="22"/>
      <c r="C497" s="21"/>
      <c r="D497" s="22"/>
      <c r="E497" s="22"/>
      <c r="F497" s="37"/>
      <c r="G497" s="21"/>
      <c r="H497" s="20"/>
      <c r="I497" s="20"/>
      <c r="J497" s="20"/>
      <c r="K497" s="20"/>
      <c r="L497" s="20"/>
      <c r="M497" s="17"/>
      <c r="N497" s="17"/>
      <c r="O497" s="20"/>
      <c r="P497" s="19"/>
      <c r="Q497" s="19"/>
      <c r="R497" s="19"/>
      <c r="S497" s="49"/>
      <c r="T497" s="49"/>
      <c r="U497" s="49"/>
    </row>
    <row r="498" spans="1:21" s="8" customFormat="1" ht="11.25" customHeight="1">
      <c r="A498" s="20"/>
      <c r="B498" s="22"/>
      <c r="C498" s="21"/>
      <c r="D498" s="22"/>
      <c r="E498" s="22"/>
      <c r="F498" s="37"/>
      <c r="G498" s="21"/>
      <c r="H498" s="20"/>
      <c r="I498" s="20"/>
      <c r="J498" s="20"/>
      <c r="K498" s="20"/>
      <c r="L498" s="20"/>
      <c r="M498" s="17"/>
      <c r="N498" s="17"/>
      <c r="O498" s="20"/>
      <c r="P498" s="19"/>
      <c r="Q498" s="19"/>
      <c r="R498" s="19"/>
      <c r="S498" s="49"/>
      <c r="T498" s="49"/>
      <c r="U498" s="49"/>
    </row>
    <row r="499" spans="1:21" s="8" customFormat="1" ht="11.25" customHeight="1">
      <c r="A499" s="20"/>
      <c r="B499" s="22"/>
      <c r="C499" s="21"/>
      <c r="D499" s="22"/>
      <c r="E499" s="22"/>
      <c r="F499" s="37"/>
      <c r="G499" s="21"/>
      <c r="H499" s="17"/>
      <c r="I499" s="17"/>
      <c r="J499" s="17"/>
      <c r="K499" s="17"/>
      <c r="L499" s="17"/>
      <c r="M499" s="17"/>
      <c r="N499" s="17"/>
      <c r="O499" s="17"/>
      <c r="P499" s="15"/>
      <c r="Q499" s="15"/>
      <c r="R499" s="15"/>
      <c r="S499" s="49"/>
      <c r="T499" s="49"/>
      <c r="U499" s="49"/>
    </row>
    <row r="500" spans="1:21" s="8" customFormat="1" ht="11.25" customHeight="1">
      <c r="A500" s="20"/>
      <c r="B500" s="22"/>
      <c r="C500" s="21"/>
      <c r="D500" s="22"/>
      <c r="E500" s="22"/>
      <c r="F500" s="37"/>
      <c r="G500" s="21"/>
      <c r="H500" s="20"/>
      <c r="I500" s="20"/>
      <c r="J500" s="20"/>
      <c r="K500" s="20"/>
      <c r="L500" s="20"/>
      <c r="M500" s="17"/>
      <c r="N500" s="17"/>
      <c r="O500" s="17"/>
      <c r="P500" s="15"/>
      <c r="Q500" s="15"/>
      <c r="R500" s="15"/>
      <c r="S500" s="49"/>
      <c r="T500" s="49"/>
      <c r="U500" s="49"/>
    </row>
    <row r="501" spans="1:21" s="8" customFormat="1" ht="11.25" customHeight="1">
      <c r="A501" s="20"/>
      <c r="B501" s="22"/>
      <c r="C501" s="21"/>
      <c r="D501" s="22"/>
      <c r="E501" s="22"/>
      <c r="F501" s="37"/>
      <c r="G501" s="33"/>
      <c r="H501" s="20"/>
      <c r="I501" s="20"/>
      <c r="J501" s="20"/>
      <c r="K501" s="20"/>
      <c r="L501" s="20"/>
      <c r="M501" s="17"/>
      <c r="N501" s="17"/>
      <c r="O501" s="17"/>
      <c r="P501" s="19"/>
      <c r="Q501" s="19"/>
      <c r="R501" s="19"/>
      <c r="S501" s="49"/>
      <c r="T501" s="49"/>
      <c r="U501" s="49"/>
    </row>
    <row r="502" spans="1:21" s="8" customFormat="1" ht="11.25" customHeight="1">
      <c r="A502" s="20"/>
      <c r="B502" s="22"/>
      <c r="C502" s="21"/>
      <c r="D502" s="22"/>
      <c r="E502" s="22"/>
      <c r="F502" s="37"/>
      <c r="G502" s="21"/>
      <c r="H502" s="20"/>
      <c r="I502" s="20"/>
      <c r="J502" s="20"/>
      <c r="K502" s="20"/>
      <c r="L502" s="20"/>
      <c r="M502" s="17"/>
      <c r="N502" s="17"/>
      <c r="O502" s="20"/>
      <c r="P502" s="17"/>
      <c r="Q502" s="17"/>
      <c r="R502" s="17"/>
      <c r="S502" s="49"/>
      <c r="T502" s="49"/>
      <c r="U502" s="49"/>
    </row>
    <row r="503" spans="1:21" s="8" customFormat="1" ht="11.25" customHeight="1">
      <c r="A503" s="20"/>
      <c r="B503" s="30"/>
      <c r="C503" s="33"/>
      <c r="D503" s="22"/>
      <c r="E503" s="22"/>
      <c r="F503" s="37"/>
      <c r="G503" s="21"/>
      <c r="H503" s="20"/>
      <c r="I503" s="20"/>
      <c r="J503" s="20"/>
      <c r="K503" s="20"/>
      <c r="L503" s="20"/>
      <c r="M503" s="17"/>
      <c r="N503" s="17"/>
      <c r="O503" s="20"/>
      <c r="P503" s="17"/>
      <c r="Q503" s="17"/>
      <c r="R503" s="17"/>
      <c r="S503" s="49"/>
      <c r="T503" s="49"/>
      <c r="U503" s="49"/>
    </row>
    <row r="504" spans="1:21" s="8" customFormat="1" ht="11.25" customHeight="1">
      <c r="A504" s="20"/>
      <c r="B504" s="22"/>
      <c r="C504" s="21"/>
      <c r="D504" s="30"/>
      <c r="E504" s="30"/>
      <c r="F504" s="32"/>
      <c r="G504" s="33"/>
      <c r="H504" s="20"/>
      <c r="I504" s="20"/>
      <c r="J504" s="20"/>
      <c r="K504" s="20"/>
      <c r="L504" s="20"/>
      <c r="M504" s="17"/>
      <c r="N504" s="17"/>
      <c r="O504" s="20"/>
      <c r="P504" s="19"/>
      <c r="Q504" s="19"/>
      <c r="R504" s="19"/>
      <c r="S504" s="49"/>
      <c r="T504" s="49"/>
      <c r="U504" s="49"/>
    </row>
    <row r="505" spans="1:21" s="8" customFormat="1" ht="11.25" customHeight="1">
      <c r="A505" s="20"/>
      <c r="B505" s="22"/>
      <c r="C505" s="21"/>
      <c r="D505" s="22"/>
      <c r="E505" s="22"/>
      <c r="F505" s="37"/>
      <c r="G505" s="21"/>
      <c r="H505" s="20"/>
      <c r="I505" s="20"/>
      <c r="J505" s="20"/>
      <c r="K505" s="20"/>
      <c r="L505" s="20"/>
      <c r="M505" s="17"/>
      <c r="N505" s="17"/>
      <c r="O505" s="20"/>
      <c r="P505" s="19"/>
      <c r="Q505" s="19"/>
      <c r="R505" s="19"/>
      <c r="S505" s="49"/>
      <c r="T505" s="49"/>
      <c r="U505" s="49"/>
    </row>
    <row r="506" spans="1:21" s="8" customFormat="1" ht="11.25" customHeight="1">
      <c r="A506" s="20"/>
      <c r="B506" s="22"/>
      <c r="C506" s="21"/>
      <c r="D506" s="22"/>
      <c r="E506" s="22"/>
      <c r="F506" s="37"/>
      <c r="G506" s="21"/>
      <c r="H506" s="17"/>
      <c r="I506" s="17"/>
      <c r="J506" s="17"/>
      <c r="K506" s="17"/>
      <c r="L506" s="17"/>
      <c r="M506" s="17"/>
      <c r="N506" s="17"/>
      <c r="O506" s="20"/>
      <c r="P506" s="15"/>
      <c r="Q506" s="15"/>
      <c r="R506" s="15"/>
      <c r="S506" s="49"/>
      <c r="T506" s="49"/>
      <c r="U506" s="49"/>
    </row>
    <row r="507" spans="1:21" s="8" customFormat="1" ht="11.25" customHeight="1">
      <c r="A507" s="20"/>
      <c r="B507" s="30"/>
      <c r="C507" s="33"/>
      <c r="D507" s="22"/>
      <c r="E507" s="22"/>
      <c r="F507" s="37"/>
      <c r="G507" s="33"/>
      <c r="H507" s="17"/>
      <c r="I507" s="17"/>
      <c r="J507" s="17"/>
      <c r="K507" s="17"/>
      <c r="L507" s="17"/>
      <c r="M507" s="17"/>
      <c r="N507" s="17"/>
      <c r="O507" s="20"/>
      <c r="P507" s="15"/>
      <c r="Q507" s="15"/>
      <c r="R507" s="15"/>
      <c r="S507" s="49"/>
      <c r="T507" s="49"/>
      <c r="U507" s="49"/>
    </row>
    <row r="508" spans="1:21" s="8" customFormat="1" ht="11.25" customHeight="1">
      <c r="A508" s="20"/>
      <c r="B508" s="30"/>
      <c r="C508" s="33"/>
      <c r="D508" s="31"/>
      <c r="E508" s="30"/>
      <c r="F508" s="32"/>
      <c r="G508" s="33"/>
      <c r="H508" s="17"/>
      <c r="I508" s="17"/>
      <c r="J508" s="17"/>
      <c r="K508" s="17"/>
      <c r="L508" s="17"/>
      <c r="M508" s="17"/>
      <c r="N508" s="17"/>
      <c r="O508" s="20"/>
      <c r="P508" s="19"/>
      <c r="Q508" s="19"/>
      <c r="R508" s="19"/>
      <c r="S508" s="49"/>
      <c r="T508" s="49"/>
      <c r="U508" s="49"/>
    </row>
    <row r="509" spans="1:21" s="8" customFormat="1" ht="11.25" customHeight="1">
      <c r="A509" s="20"/>
      <c r="B509" s="22"/>
      <c r="C509" s="21"/>
      <c r="D509" s="31"/>
      <c r="E509" s="30"/>
      <c r="F509" s="32"/>
      <c r="G509" s="33"/>
      <c r="H509" s="17"/>
      <c r="I509" s="17"/>
      <c r="J509" s="17"/>
      <c r="K509" s="17"/>
      <c r="L509" s="17"/>
      <c r="M509" s="17"/>
      <c r="N509" s="17"/>
      <c r="O509" s="20"/>
      <c r="P509" s="19"/>
      <c r="Q509" s="19"/>
      <c r="R509" s="19"/>
      <c r="S509" s="49"/>
      <c r="T509" s="49"/>
      <c r="U509" s="49"/>
    </row>
    <row r="510" spans="1:21" s="8" customFormat="1" ht="11.25" customHeight="1">
      <c r="A510" s="20"/>
      <c r="B510" s="22"/>
      <c r="C510" s="21"/>
      <c r="D510" s="22"/>
      <c r="E510" s="22"/>
      <c r="F510" s="37"/>
      <c r="G510" s="21"/>
      <c r="H510" s="17"/>
      <c r="I510" s="17"/>
      <c r="J510" s="17"/>
      <c r="K510" s="17"/>
      <c r="L510" s="17"/>
      <c r="M510" s="17"/>
      <c r="N510" s="17"/>
      <c r="O510" s="20"/>
      <c r="P510" s="15"/>
      <c r="Q510" s="15"/>
      <c r="R510" s="15"/>
      <c r="S510" s="49"/>
      <c r="T510" s="49"/>
      <c r="U510" s="49"/>
    </row>
    <row r="511" spans="1:21" s="8" customFormat="1" ht="12.75">
      <c r="A511" s="20"/>
      <c r="B511" s="34"/>
      <c r="C511" s="21"/>
      <c r="D511" s="22"/>
      <c r="E511" s="22"/>
      <c r="F511" s="37"/>
      <c r="G511" s="21"/>
      <c r="H511" s="17"/>
      <c r="I511" s="17"/>
      <c r="J511" s="17"/>
      <c r="K511" s="17"/>
      <c r="L511" s="17"/>
      <c r="M511" s="17"/>
      <c r="N511" s="17"/>
      <c r="O511" s="20"/>
      <c r="P511" s="15"/>
      <c r="Q511" s="15"/>
      <c r="R511" s="15"/>
      <c r="S511" s="49"/>
      <c r="T511" s="49"/>
      <c r="U511" s="49"/>
    </row>
    <row r="512" spans="1:21" s="8" customFormat="1" ht="12.75">
      <c r="A512" s="20"/>
      <c r="B512" s="30"/>
      <c r="C512" s="33"/>
      <c r="D512" s="34"/>
      <c r="E512" s="34"/>
      <c r="F512" s="15"/>
      <c r="G512" s="21"/>
      <c r="H512" s="17"/>
      <c r="I512" s="17"/>
      <c r="J512" s="17"/>
      <c r="K512" s="17"/>
      <c r="L512" s="17"/>
      <c r="M512" s="17"/>
      <c r="N512" s="17"/>
      <c r="O512" s="20"/>
      <c r="P512" s="19"/>
      <c r="Q512" s="19"/>
      <c r="R512" s="19"/>
      <c r="S512" s="49"/>
      <c r="T512" s="49"/>
      <c r="U512" s="49"/>
    </row>
    <row r="513" spans="1:21" s="8" customFormat="1" ht="12.75">
      <c r="A513" s="20"/>
      <c r="B513" s="22"/>
      <c r="C513" s="21"/>
      <c r="D513" s="30"/>
      <c r="E513" s="30"/>
      <c r="F513" s="32"/>
      <c r="G513" s="33"/>
      <c r="H513" s="17"/>
      <c r="I513" s="17"/>
      <c r="J513" s="17"/>
      <c r="K513" s="17"/>
      <c r="L513" s="17"/>
      <c r="M513" s="17"/>
      <c r="N513" s="17"/>
      <c r="O513" s="17"/>
      <c r="P513" s="19"/>
      <c r="Q513" s="19"/>
      <c r="R513" s="19"/>
      <c r="S513" s="49"/>
      <c r="T513" s="49"/>
      <c r="U513" s="49"/>
    </row>
    <row r="514" spans="1:21" s="8" customFormat="1" ht="12.75">
      <c r="A514" s="20"/>
      <c r="B514" s="22"/>
      <c r="C514" s="21"/>
      <c r="D514" s="22"/>
      <c r="E514" s="22"/>
      <c r="F514" s="37"/>
      <c r="G514" s="21"/>
      <c r="H514" s="20"/>
      <c r="I514" s="20"/>
      <c r="J514" s="20"/>
      <c r="K514" s="20"/>
      <c r="L514" s="20"/>
      <c r="M514" s="17"/>
      <c r="N514" s="17"/>
      <c r="O514" s="20"/>
      <c r="P514" s="17"/>
      <c r="Q514" s="17"/>
      <c r="R514" s="17"/>
      <c r="S514" s="49"/>
      <c r="T514" s="49"/>
      <c r="U514" s="49"/>
    </row>
    <row r="515" spans="1:21" s="8" customFormat="1" ht="12.75">
      <c r="A515" s="20"/>
      <c r="B515" s="30"/>
      <c r="C515" s="33"/>
      <c r="D515" s="22"/>
      <c r="E515" s="22"/>
      <c r="F515" s="37"/>
      <c r="G515" s="21"/>
      <c r="H515" s="20"/>
      <c r="I515" s="20"/>
      <c r="J515" s="20"/>
      <c r="K515" s="20"/>
      <c r="L515" s="20"/>
      <c r="M515" s="17"/>
      <c r="N515" s="17"/>
      <c r="O515" s="20"/>
      <c r="P515" s="17"/>
      <c r="Q515" s="17"/>
      <c r="R515" s="17"/>
      <c r="S515" s="49"/>
      <c r="T515" s="49"/>
      <c r="U515" s="49"/>
    </row>
    <row r="516" spans="1:21" s="8" customFormat="1" ht="12.75">
      <c r="A516" s="20"/>
      <c r="B516" s="30"/>
      <c r="C516" s="33"/>
      <c r="D516" s="31"/>
      <c r="E516" s="30"/>
      <c r="F516" s="32"/>
      <c r="G516" s="33"/>
      <c r="H516" s="17"/>
      <c r="I516" s="17"/>
      <c r="J516" s="17"/>
      <c r="K516" s="17"/>
      <c r="L516" s="17"/>
      <c r="M516" s="17"/>
      <c r="N516" s="17"/>
      <c r="O516" s="20"/>
      <c r="P516" s="15"/>
      <c r="Q516" s="15"/>
      <c r="R516" s="15"/>
      <c r="S516" s="49"/>
      <c r="T516" s="49"/>
      <c r="U516" s="49"/>
    </row>
    <row r="517" spans="1:21" s="8" customFormat="1" ht="12.75">
      <c r="A517" s="20"/>
      <c r="B517" s="22"/>
      <c r="C517" s="21"/>
      <c r="D517" s="30"/>
      <c r="E517" s="30"/>
      <c r="F517" s="32"/>
      <c r="G517" s="33"/>
      <c r="H517" s="20"/>
      <c r="I517" s="20"/>
      <c r="J517" s="20"/>
      <c r="K517" s="20"/>
      <c r="L517" s="20"/>
      <c r="M517" s="17"/>
      <c r="N517" s="17"/>
      <c r="O517" s="17"/>
      <c r="P517" s="15"/>
      <c r="Q517" s="15"/>
      <c r="R517" s="15"/>
      <c r="S517" s="49"/>
      <c r="T517" s="49"/>
      <c r="U517" s="49"/>
    </row>
    <row r="518" spans="1:21" s="8" customFormat="1" ht="12.75">
      <c r="A518" s="20"/>
      <c r="B518" s="22"/>
      <c r="C518" s="21"/>
      <c r="D518" s="22"/>
      <c r="E518" s="22"/>
      <c r="F518" s="37"/>
      <c r="G518" s="21"/>
      <c r="H518" s="20"/>
      <c r="I518" s="20"/>
      <c r="J518" s="20"/>
      <c r="K518" s="20"/>
      <c r="L518" s="20"/>
      <c r="M518" s="17"/>
      <c r="N518" s="17"/>
      <c r="O518" s="20"/>
      <c r="P518" s="17"/>
      <c r="Q518" s="17"/>
      <c r="R518" s="17"/>
      <c r="S518" s="49"/>
      <c r="T518" s="49"/>
      <c r="U518" s="49"/>
    </row>
    <row r="519" spans="1:21" s="8" customFormat="1" ht="12.75">
      <c r="A519" s="20"/>
      <c r="B519" s="22"/>
      <c r="C519" s="21"/>
      <c r="D519" s="22"/>
      <c r="E519" s="22"/>
      <c r="F519" s="37"/>
      <c r="G519" s="21"/>
      <c r="H519" s="20"/>
      <c r="I519" s="20"/>
      <c r="J519" s="20"/>
      <c r="K519" s="20"/>
      <c r="L519" s="20"/>
      <c r="M519" s="17"/>
      <c r="N519" s="17"/>
      <c r="O519" s="20"/>
      <c r="P519" s="17"/>
      <c r="Q519" s="17"/>
      <c r="R519" s="17"/>
      <c r="S519" s="49"/>
      <c r="T519" s="49"/>
      <c r="U519" s="49"/>
    </row>
    <row r="520" spans="1:21" s="8" customFormat="1" ht="12.75">
      <c r="A520" s="20"/>
      <c r="B520" s="22"/>
      <c r="C520" s="21"/>
      <c r="D520" s="22"/>
      <c r="E520" s="22"/>
      <c r="F520" s="37"/>
      <c r="G520" s="21"/>
      <c r="H520" s="20"/>
      <c r="I520" s="20"/>
      <c r="J520" s="20"/>
      <c r="K520" s="20"/>
      <c r="L520" s="20"/>
      <c r="M520" s="17"/>
      <c r="N520" s="17"/>
      <c r="O520" s="20"/>
      <c r="P520" s="17"/>
      <c r="Q520" s="17"/>
      <c r="R520" s="17"/>
      <c r="S520" s="49"/>
      <c r="T520" s="49"/>
      <c r="U520" s="49"/>
    </row>
    <row r="521" spans="1:21" s="8" customFormat="1" ht="12.75">
      <c r="A521" s="20"/>
      <c r="B521" s="30"/>
      <c r="C521" s="33"/>
      <c r="D521" s="22"/>
      <c r="E521" s="22"/>
      <c r="F521" s="37"/>
      <c r="G521" s="21"/>
      <c r="H521" s="17"/>
      <c r="I521" s="17"/>
      <c r="J521" s="17"/>
      <c r="K521" s="17"/>
      <c r="L521" s="17"/>
      <c r="M521" s="17"/>
      <c r="N521" s="17"/>
      <c r="O521" s="20"/>
      <c r="P521" s="19"/>
      <c r="Q521" s="19"/>
      <c r="R521" s="19"/>
      <c r="S521" s="49"/>
      <c r="T521" s="49"/>
      <c r="U521" s="49"/>
    </row>
    <row r="522" spans="1:21" s="8" customFormat="1" ht="12.75">
      <c r="A522" s="20"/>
      <c r="B522" s="22"/>
      <c r="C522" s="21"/>
      <c r="D522" s="30"/>
      <c r="E522" s="30"/>
      <c r="F522" s="32"/>
      <c r="G522" s="33"/>
      <c r="H522" s="20"/>
      <c r="I522" s="20"/>
      <c r="J522" s="20"/>
      <c r="K522" s="20"/>
      <c r="L522" s="20"/>
      <c r="M522" s="17"/>
      <c r="N522" s="17"/>
      <c r="O522" s="20"/>
      <c r="P522" s="19"/>
      <c r="Q522" s="19"/>
      <c r="R522" s="19"/>
      <c r="S522" s="49"/>
      <c r="T522" s="49"/>
      <c r="U522" s="49"/>
    </row>
    <row r="523" spans="1:21" s="8" customFormat="1" ht="12.75">
      <c r="A523" s="20"/>
      <c r="B523" s="30"/>
      <c r="C523" s="33"/>
      <c r="D523" s="22"/>
      <c r="E523" s="22"/>
      <c r="F523" s="37"/>
      <c r="G523" s="21"/>
      <c r="H523" s="17"/>
      <c r="I523" s="17"/>
      <c r="J523" s="17"/>
      <c r="K523" s="17"/>
      <c r="L523" s="17"/>
      <c r="M523" s="17"/>
      <c r="N523" s="17"/>
      <c r="O523" s="20"/>
      <c r="P523" s="15"/>
      <c r="Q523" s="15"/>
      <c r="R523" s="15"/>
      <c r="S523" s="49"/>
      <c r="T523" s="49"/>
      <c r="U523" s="49"/>
    </row>
    <row r="524" spans="1:21" s="8" customFormat="1" ht="12.75">
      <c r="A524" s="20"/>
      <c r="B524" s="22"/>
      <c r="C524" s="21"/>
      <c r="D524" s="30"/>
      <c r="E524" s="30"/>
      <c r="F524" s="32"/>
      <c r="G524" s="33"/>
      <c r="H524" s="20"/>
      <c r="I524" s="20"/>
      <c r="J524" s="20"/>
      <c r="K524" s="20"/>
      <c r="L524" s="20"/>
      <c r="M524" s="17"/>
      <c r="N524" s="17"/>
      <c r="O524" s="17"/>
      <c r="P524" s="15"/>
      <c r="Q524" s="15"/>
      <c r="R524" s="15"/>
      <c r="S524" s="49"/>
      <c r="T524" s="49"/>
      <c r="U524" s="49"/>
    </row>
    <row r="525" spans="1:21" s="8" customFormat="1" ht="12.75">
      <c r="A525" s="20"/>
      <c r="B525" s="22"/>
      <c r="C525" s="21"/>
      <c r="D525" s="22"/>
      <c r="E525" s="22"/>
      <c r="F525" s="37"/>
      <c r="G525" s="33"/>
      <c r="H525" s="20"/>
      <c r="I525" s="20"/>
      <c r="J525" s="20"/>
      <c r="K525" s="20"/>
      <c r="L525" s="20"/>
      <c r="M525" s="17"/>
      <c r="N525" s="17"/>
      <c r="O525" s="20"/>
      <c r="P525" s="19"/>
      <c r="Q525" s="19"/>
      <c r="R525" s="19"/>
      <c r="S525" s="49"/>
      <c r="T525" s="49"/>
      <c r="U525" s="49"/>
    </row>
    <row r="526" spans="1:21" s="8" customFormat="1" ht="12.75">
      <c r="A526" s="20"/>
      <c r="B526" s="22"/>
      <c r="C526" s="21"/>
      <c r="D526" s="22"/>
      <c r="E526" s="22"/>
      <c r="F526" s="37"/>
      <c r="G526" s="21"/>
      <c r="H526" s="17"/>
      <c r="I526" s="17"/>
      <c r="J526" s="17"/>
      <c r="K526" s="17"/>
      <c r="L526" s="17"/>
      <c r="M526" s="17"/>
      <c r="N526" s="17"/>
      <c r="O526" s="17"/>
      <c r="P526" s="19"/>
      <c r="Q526" s="19"/>
      <c r="R526" s="19"/>
      <c r="S526" s="49"/>
      <c r="T526" s="49"/>
      <c r="U526" s="49"/>
    </row>
    <row r="527" spans="1:21" s="8" customFormat="1" ht="12.75">
      <c r="A527" s="20"/>
      <c r="B527" s="30"/>
      <c r="C527" s="33"/>
      <c r="D527" s="22"/>
      <c r="E527" s="22"/>
      <c r="F527" s="37"/>
      <c r="G527" s="21"/>
      <c r="H527" s="20"/>
      <c r="I527" s="20"/>
      <c r="J527" s="20"/>
      <c r="K527" s="20"/>
      <c r="L527" s="20"/>
      <c r="M527" s="17"/>
      <c r="N527" s="17"/>
      <c r="O527" s="20"/>
      <c r="P527" s="19"/>
      <c r="Q527" s="19"/>
      <c r="R527" s="19"/>
      <c r="S527" s="49"/>
      <c r="T527" s="49"/>
      <c r="U527" s="49"/>
    </row>
    <row r="528" spans="1:21" s="8" customFormat="1" ht="12.75">
      <c r="A528" s="20"/>
      <c r="B528" s="30"/>
      <c r="C528" s="33"/>
      <c r="D528" s="31"/>
      <c r="E528" s="30"/>
      <c r="F528" s="32"/>
      <c r="G528" s="33"/>
      <c r="H528" s="20"/>
      <c r="I528" s="20"/>
      <c r="J528" s="20"/>
      <c r="K528" s="20"/>
      <c r="L528" s="20"/>
      <c r="M528" s="17"/>
      <c r="N528" s="17"/>
      <c r="O528" s="20"/>
      <c r="P528" s="15"/>
      <c r="Q528" s="15"/>
      <c r="R528" s="15"/>
      <c r="S528" s="49"/>
      <c r="T528" s="49"/>
      <c r="U528" s="49"/>
    </row>
    <row r="529" spans="1:21" s="8" customFormat="1" ht="11.25" customHeight="1">
      <c r="A529" s="20"/>
      <c r="B529" s="30"/>
      <c r="C529" s="33"/>
      <c r="D529" s="30"/>
      <c r="E529" s="30"/>
      <c r="F529" s="32"/>
      <c r="G529" s="33"/>
      <c r="H529" s="20"/>
      <c r="I529" s="20"/>
      <c r="J529" s="20"/>
      <c r="K529" s="20"/>
      <c r="L529" s="20"/>
      <c r="M529" s="17"/>
      <c r="N529" s="17"/>
      <c r="O529" s="20"/>
      <c r="P529" s="19"/>
      <c r="Q529" s="19"/>
      <c r="R529" s="19"/>
      <c r="S529" s="49"/>
      <c r="T529" s="49"/>
      <c r="U529" s="49"/>
    </row>
    <row r="530" spans="1:21" s="8" customFormat="1" ht="11.25" customHeight="1">
      <c r="A530" s="20"/>
      <c r="B530" s="22"/>
      <c r="C530" s="21"/>
      <c r="D530" s="30"/>
      <c r="E530" s="30"/>
      <c r="F530" s="32"/>
      <c r="G530" s="33"/>
      <c r="H530" s="20"/>
      <c r="I530" s="20"/>
      <c r="J530" s="20"/>
      <c r="K530" s="20"/>
      <c r="L530" s="20"/>
      <c r="M530" s="17"/>
      <c r="N530" s="17"/>
      <c r="O530" s="20"/>
      <c r="P530" s="19"/>
      <c r="Q530" s="19"/>
      <c r="R530" s="19"/>
      <c r="S530" s="49"/>
      <c r="T530" s="49"/>
      <c r="U530" s="49"/>
    </row>
    <row r="531" spans="1:21" s="8" customFormat="1" ht="11.25" customHeight="1">
      <c r="A531" s="20"/>
      <c r="B531" s="22"/>
      <c r="C531" s="21"/>
      <c r="D531" s="22"/>
      <c r="E531" s="22"/>
      <c r="F531" s="37"/>
      <c r="G531" s="21"/>
      <c r="H531" s="17"/>
      <c r="I531" s="17"/>
      <c r="J531" s="17"/>
      <c r="K531" s="17"/>
      <c r="L531" s="17"/>
      <c r="M531" s="17"/>
      <c r="N531" s="17"/>
      <c r="O531" s="20"/>
      <c r="P531" s="19"/>
      <c r="Q531" s="19"/>
      <c r="R531" s="19"/>
      <c r="S531" s="49"/>
      <c r="T531" s="49"/>
      <c r="U531" s="49"/>
    </row>
    <row r="532" spans="1:21" s="8" customFormat="1" ht="11.25" customHeight="1">
      <c r="A532" s="20"/>
      <c r="B532" s="30"/>
      <c r="C532" s="33"/>
      <c r="D532" s="22"/>
      <c r="E532" s="22"/>
      <c r="F532" s="37"/>
      <c r="G532" s="21"/>
      <c r="H532" s="20"/>
      <c r="I532" s="20"/>
      <c r="J532" s="20"/>
      <c r="K532" s="20"/>
      <c r="L532" s="20"/>
      <c r="M532" s="17"/>
      <c r="N532" s="17"/>
      <c r="O532" s="20"/>
      <c r="P532" s="19"/>
      <c r="Q532" s="19"/>
      <c r="R532" s="19"/>
      <c r="S532" s="49"/>
      <c r="T532" s="49"/>
      <c r="U532" s="49"/>
    </row>
    <row r="533" spans="1:21" s="8" customFormat="1" ht="11.25" customHeight="1">
      <c r="A533" s="20"/>
      <c r="B533" s="22"/>
      <c r="C533" s="21"/>
      <c r="D533" s="30"/>
      <c r="E533" s="30"/>
      <c r="F533" s="32"/>
      <c r="G533" s="33"/>
      <c r="H533" s="20"/>
      <c r="I533" s="20"/>
      <c r="J533" s="20"/>
      <c r="K533" s="20"/>
      <c r="L533" s="20"/>
      <c r="M533" s="17"/>
      <c r="N533" s="17"/>
      <c r="O533" s="20"/>
      <c r="P533" s="15"/>
      <c r="Q533" s="15"/>
      <c r="R533" s="15"/>
      <c r="S533" s="49"/>
      <c r="T533" s="49"/>
      <c r="U533" s="49"/>
    </row>
    <row r="534" spans="1:21" s="8" customFormat="1" ht="11.25" customHeight="1">
      <c r="A534" s="20"/>
      <c r="B534" s="34"/>
      <c r="C534" s="21"/>
      <c r="D534" s="22"/>
      <c r="E534" s="22"/>
      <c r="F534" s="37"/>
      <c r="G534" s="21"/>
      <c r="H534" s="17"/>
      <c r="I534" s="17"/>
      <c r="J534" s="17"/>
      <c r="K534" s="17"/>
      <c r="L534" s="17"/>
      <c r="M534" s="17"/>
      <c r="N534" s="17"/>
      <c r="O534" s="20"/>
      <c r="P534" s="19"/>
      <c r="Q534" s="19"/>
      <c r="R534" s="19"/>
      <c r="S534" s="49"/>
      <c r="T534" s="49"/>
      <c r="U534" s="49"/>
    </row>
    <row r="535" spans="1:21" s="8" customFormat="1" ht="11.25" customHeight="1">
      <c r="A535" s="20"/>
      <c r="B535" s="22"/>
      <c r="C535" s="21"/>
      <c r="D535" s="34"/>
      <c r="E535" s="34"/>
      <c r="F535" s="15"/>
      <c r="G535" s="21"/>
      <c r="H535" s="17"/>
      <c r="I535" s="17"/>
      <c r="J535" s="17"/>
      <c r="K535" s="17"/>
      <c r="L535" s="17"/>
      <c r="M535" s="17"/>
      <c r="N535" s="17"/>
      <c r="O535" s="17"/>
      <c r="P535" s="19"/>
      <c r="Q535" s="19"/>
      <c r="R535" s="19"/>
      <c r="S535" s="49"/>
      <c r="T535" s="49"/>
      <c r="U535" s="49"/>
    </row>
    <row r="536" spans="1:21" s="8" customFormat="1" ht="11.25" customHeight="1">
      <c r="A536" s="20"/>
      <c r="B536" s="22"/>
      <c r="C536" s="21"/>
      <c r="D536" s="22"/>
      <c r="E536" s="22"/>
      <c r="F536" s="37"/>
      <c r="G536" s="21"/>
      <c r="H536" s="20"/>
      <c r="I536" s="20"/>
      <c r="J536" s="20"/>
      <c r="K536" s="20"/>
      <c r="L536" s="20"/>
      <c r="M536" s="17"/>
      <c r="N536" s="17"/>
      <c r="O536" s="20"/>
      <c r="P536" s="15"/>
      <c r="Q536" s="15"/>
      <c r="R536" s="15"/>
      <c r="S536" s="49"/>
      <c r="T536" s="49"/>
      <c r="U536" s="49"/>
    </row>
    <row r="537" spans="1:21" s="8" customFormat="1" ht="11.25" customHeight="1">
      <c r="A537" s="20"/>
      <c r="B537" s="22"/>
      <c r="C537" s="21"/>
      <c r="D537" s="22"/>
      <c r="E537" s="22"/>
      <c r="F537" s="37"/>
      <c r="G537" s="21"/>
      <c r="H537" s="20"/>
      <c r="I537" s="20"/>
      <c r="J537" s="20"/>
      <c r="K537" s="20"/>
      <c r="L537" s="20"/>
      <c r="M537" s="17"/>
      <c r="N537" s="17"/>
      <c r="O537" s="20"/>
      <c r="P537" s="15"/>
      <c r="Q537" s="15"/>
      <c r="R537" s="15"/>
      <c r="S537" s="49"/>
      <c r="T537" s="49"/>
      <c r="U537" s="49"/>
    </row>
    <row r="538" spans="1:21" s="8" customFormat="1" ht="11.25" customHeight="1">
      <c r="A538" s="20"/>
      <c r="B538" s="22"/>
      <c r="C538" s="21"/>
      <c r="D538" s="22"/>
      <c r="E538" s="22"/>
      <c r="F538" s="37"/>
      <c r="G538" s="21"/>
      <c r="H538" s="20"/>
      <c r="I538" s="20"/>
      <c r="J538" s="20"/>
      <c r="K538" s="20"/>
      <c r="L538" s="20"/>
      <c r="M538" s="17"/>
      <c r="N538" s="17"/>
      <c r="O538" s="20"/>
      <c r="P538" s="15"/>
      <c r="Q538" s="15"/>
      <c r="R538" s="15"/>
      <c r="S538" s="49"/>
      <c r="T538" s="49"/>
      <c r="U538" s="49"/>
    </row>
    <row r="539" spans="1:21" s="8" customFormat="1" ht="11.25" customHeight="1">
      <c r="A539" s="20"/>
      <c r="B539" s="30"/>
      <c r="C539" s="33"/>
      <c r="D539" s="22"/>
      <c r="E539" s="22"/>
      <c r="F539" s="37"/>
      <c r="G539" s="21"/>
      <c r="H539" s="20"/>
      <c r="I539" s="20"/>
      <c r="J539" s="20"/>
      <c r="K539" s="20"/>
      <c r="L539" s="20"/>
      <c r="M539" s="17"/>
      <c r="N539" s="17"/>
      <c r="O539" s="20"/>
      <c r="P539" s="15"/>
      <c r="Q539" s="15"/>
      <c r="R539" s="15"/>
      <c r="S539" s="49"/>
      <c r="T539" s="49"/>
      <c r="U539" s="49"/>
    </row>
    <row r="540" spans="1:21" s="8" customFormat="1" ht="11.25" customHeight="1">
      <c r="A540" s="20"/>
      <c r="B540" s="30"/>
      <c r="C540" s="33"/>
      <c r="D540" s="31"/>
      <c r="E540" s="30"/>
      <c r="F540" s="32"/>
      <c r="G540" s="33"/>
      <c r="H540" s="20"/>
      <c r="I540" s="20"/>
      <c r="J540" s="20"/>
      <c r="K540" s="20"/>
      <c r="L540" s="20"/>
      <c r="M540" s="17"/>
      <c r="N540" s="17"/>
      <c r="O540" s="17"/>
      <c r="P540" s="19"/>
      <c r="Q540" s="19"/>
      <c r="R540" s="19"/>
      <c r="S540" s="49"/>
      <c r="T540" s="49"/>
      <c r="U540" s="49"/>
    </row>
    <row r="541" spans="1:21" s="8" customFormat="1" ht="11.25" customHeight="1">
      <c r="A541" s="20"/>
      <c r="B541" s="30"/>
      <c r="C541" s="33"/>
      <c r="D541" s="30"/>
      <c r="E541" s="30"/>
      <c r="F541" s="32"/>
      <c r="G541" s="33"/>
      <c r="H541" s="17"/>
      <c r="I541" s="17"/>
      <c r="J541" s="17"/>
      <c r="K541" s="17"/>
      <c r="L541" s="17"/>
      <c r="M541" s="17"/>
      <c r="N541" s="17"/>
      <c r="O541" s="17"/>
      <c r="P541" s="19"/>
      <c r="Q541" s="19"/>
      <c r="R541" s="19"/>
      <c r="S541" s="49"/>
      <c r="T541" s="49"/>
      <c r="U541" s="49"/>
    </row>
    <row r="542" spans="1:21" s="8" customFormat="1" ht="11.25" customHeight="1">
      <c r="A542" s="20"/>
      <c r="B542" s="22"/>
      <c r="C542" s="21"/>
      <c r="D542" s="30"/>
      <c r="E542" s="30"/>
      <c r="F542" s="32"/>
      <c r="G542" s="33"/>
      <c r="H542" s="17"/>
      <c r="I542" s="17"/>
      <c r="J542" s="17"/>
      <c r="K542" s="17"/>
      <c r="L542" s="17"/>
      <c r="M542" s="17"/>
      <c r="N542" s="17"/>
      <c r="O542" s="17"/>
      <c r="P542" s="19"/>
      <c r="Q542" s="19"/>
      <c r="R542" s="19"/>
      <c r="S542" s="49"/>
      <c r="T542" s="49"/>
      <c r="U542" s="49"/>
    </row>
    <row r="543" spans="1:21" s="8" customFormat="1" ht="11.25" customHeight="1">
      <c r="A543" s="20"/>
      <c r="B543" s="30"/>
      <c r="C543" s="31"/>
      <c r="D543" s="22"/>
      <c r="E543" s="22"/>
      <c r="F543" s="37"/>
      <c r="G543" s="33"/>
      <c r="H543" s="17"/>
      <c r="I543" s="17"/>
      <c r="J543" s="17"/>
      <c r="K543" s="17"/>
      <c r="L543" s="17"/>
      <c r="M543" s="17"/>
      <c r="N543" s="17"/>
      <c r="O543" s="17"/>
      <c r="P543" s="19"/>
      <c r="Q543" s="19"/>
      <c r="R543" s="19"/>
      <c r="S543" s="49"/>
      <c r="T543" s="49"/>
      <c r="U543" s="49"/>
    </row>
    <row r="544" spans="1:21" s="8" customFormat="1" ht="11.25" customHeight="1">
      <c r="A544" s="20"/>
      <c r="B544" s="28"/>
      <c r="C544" s="10"/>
      <c r="D544" s="31"/>
      <c r="E544" s="30"/>
      <c r="F544" s="32"/>
      <c r="G544" s="33"/>
      <c r="H544" s="20"/>
      <c r="I544" s="20"/>
      <c r="J544" s="20"/>
      <c r="K544" s="20"/>
      <c r="L544" s="20"/>
      <c r="M544" s="17"/>
      <c r="N544" s="17"/>
      <c r="O544" s="20"/>
      <c r="P544" s="19"/>
      <c r="Q544" s="19"/>
      <c r="R544" s="19"/>
      <c r="S544" s="49"/>
      <c r="T544" s="49"/>
      <c r="U544" s="49"/>
    </row>
    <row r="545" spans="1:21" s="8" customFormat="1" ht="11.25" customHeight="1">
      <c r="A545" s="20"/>
      <c r="B545" s="30"/>
      <c r="C545" s="30"/>
      <c r="D545" s="28"/>
      <c r="E545" s="28"/>
      <c r="F545" s="29"/>
      <c r="G545" s="33"/>
      <c r="H545" s="20"/>
      <c r="I545" s="20"/>
      <c r="J545" s="20"/>
      <c r="K545" s="20"/>
      <c r="L545" s="20"/>
      <c r="M545" s="17"/>
      <c r="N545" s="17"/>
      <c r="O545" s="20"/>
      <c r="P545" s="19"/>
      <c r="Q545" s="19"/>
      <c r="R545" s="19"/>
      <c r="S545" s="49"/>
      <c r="T545" s="49"/>
      <c r="U545" s="49"/>
    </row>
    <row r="546" spans="1:21" s="8" customFormat="1" ht="11.25" customHeight="1">
      <c r="A546" s="20"/>
      <c r="B546" s="28"/>
      <c r="C546" s="10"/>
      <c r="D546" s="30"/>
      <c r="E546" s="30"/>
      <c r="F546" s="32"/>
      <c r="G546" s="33"/>
      <c r="H546" s="20"/>
      <c r="I546" s="20"/>
      <c r="J546" s="20"/>
      <c r="K546" s="20"/>
      <c r="L546" s="20"/>
      <c r="M546" s="17"/>
      <c r="N546" s="17"/>
      <c r="O546" s="20"/>
      <c r="P546" s="15"/>
      <c r="Q546" s="15"/>
      <c r="R546" s="15"/>
      <c r="S546" s="49"/>
      <c r="T546" s="49"/>
      <c r="U546" s="49"/>
    </row>
    <row r="547" spans="1:21" s="8" customFormat="1" ht="11.25" customHeight="1">
      <c r="A547" s="20"/>
      <c r="B547" s="30"/>
      <c r="C547" s="30"/>
      <c r="D547" s="28"/>
      <c r="E547" s="28"/>
      <c r="F547" s="28"/>
      <c r="G547" s="10"/>
      <c r="H547" s="17"/>
      <c r="I547" s="17"/>
      <c r="J547" s="17"/>
      <c r="K547" s="17"/>
      <c r="L547" s="17"/>
      <c r="M547" s="17"/>
      <c r="N547" s="17"/>
      <c r="O547" s="17"/>
      <c r="P547" s="19"/>
      <c r="Q547" s="19"/>
      <c r="R547" s="19"/>
      <c r="S547" s="49"/>
      <c r="T547" s="49"/>
      <c r="U547" s="49"/>
    </row>
    <row r="548" spans="1:21" s="8" customFormat="1" ht="11.25" customHeight="1">
      <c r="A548" s="20"/>
      <c r="B548" s="28"/>
      <c r="C548" s="10"/>
      <c r="D548" s="30"/>
      <c r="E548" s="30"/>
      <c r="F548" s="32"/>
      <c r="G548" s="33"/>
      <c r="H548" s="20"/>
      <c r="I548" s="20"/>
      <c r="J548" s="20"/>
      <c r="K548" s="20"/>
      <c r="L548" s="20"/>
      <c r="M548" s="17"/>
      <c r="N548" s="17"/>
      <c r="O548" s="20"/>
      <c r="P548" s="19"/>
      <c r="Q548" s="19"/>
      <c r="R548" s="19"/>
      <c r="S548" s="49"/>
      <c r="T548" s="49"/>
      <c r="U548" s="49"/>
    </row>
    <row r="549" spans="1:21" s="8" customFormat="1" ht="11.25" customHeight="1">
      <c r="A549" s="20"/>
      <c r="B549" s="28"/>
      <c r="C549" s="10"/>
      <c r="D549" s="28"/>
      <c r="E549" s="28"/>
      <c r="F549" s="29"/>
      <c r="G549" s="33"/>
      <c r="H549" s="20"/>
      <c r="I549" s="20"/>
      <c r="J549" s="20"/>
      <c r="K549" s="20"/>
      <c r="L549" s="20"/>
      <c r="M549" s="17"/>
      <c r="N549" s="17"/>
      <c r="O549" s="20"/>
      <c r="P549" s="15"/>
      <c r="Q549" s="15"/>
      <c r="R549" s="15"/>
      <c r="S549" s="49"/>
      <c r="T549" s="49"/>
      <c r="U549" s="49"/>
    </row>
    <row r="550" spans="1:21" s="8" customFormat="1" ht="11.25" customHeight="1">
      <c r="A550" s="20"/>
      <c r="B550" s="30"/>
      <c r="C550" s="30"/>
      <c r="D550" s="28"/>
      <c r="E550" s="28"/>
      <c r="F550" s="29"/>
      <c r="G550" s="10"/>
      <c r="H550" s="20"/>
      <c r="I550" s="20"/>
      <c r="J550" s="20"/>
      <c r="K550" s="20"/>
      <c r="L550" s="20"/>
      <c r="M550" s="17"/>
      <c r="N550" s="17"/>
      <c r="O550" s="17"/>
      <c r="P550" s="19"/>
      <c r="Q550" s="19"/>
      <c r="R550" s="19"/>
      <c r="S550" s="49"/>
      <c r="T550" s="49"/>
      <c r="U550" s="49"/>
    </row>
    <row r="551" spans="1:21" s="8" customFormat="1" ht="11.25" customHeight="1">
      <c r="A551" s="20"/>
      <c r="B551" s="30"/>
      <c r="C551" s="30"/>
      <c r="D551" s="31"/>
      <c r="E551" s="30"/>
      <c r="F551" s="32"/>
      <c r="G551" s="33"/>
      <c r="H551" s="20"/>
      <c r="I551" s="20"/>
      <c r="J551" s="20"/>
      <c r="K551" s="20"/>
      <c r="L551" s="20"/>
      <c r="M551" s="17"/>
      <c r="N551" s="17"/>
      <c r="O551" s="17"/>
      <c r="P551" s="19"/>
      <c r="Q551" s="19"/>
      <c r="R551" s="19"/>
      <c r="S551" s="49"/>
      <c r="T551" s="49"/>
      <c r="U551" s="49"/>
    </row>
    <row r="552" spans="1:21" s="8" customFormat="1" ht="11.25" customHeight="1">
      <c r="A552" s="20"/>
      <c r="B552" s="30"/>
      <c r="C552" s="30"/>
      <c r="D552" s="30"/>
      <c r="E552" s="30"/>
      <c r="F552" s="32"/>
      <c r="G552" s="33"/>
      <c r="H552" s="17"/>
      <c r="I552" s="17"/>
      <c r="J552" s="17"/>
      <c r="K552" s="17"/>
      <c r="L552" s="17"/>
      <c r="M552" s="17"/>
      <c r="N552" s="17"/>
      <c r="O552" s="17"/>
      <c r="P552" s="19"/>
      <c r="Q552" s="19"/>
      <c r="R552" s="19"/>
      <c r="S552" s="49"/>
      <c r="T552" s="49"/>
      <c r="U552" s="49"/>
    </row>
    <row r="553" spans="1:21" s="8" customFormat="1" ht="12.75">
      <c r="A553" s="20"/>
      <c r="B553" s="30"/>
      <c r="C553" s="30"/>
      <c r="D553" s="30"/>
      <c r="E553" s="30"/>
      <c r="F553" s="32"/>
      <c r="G553" s="33"/>
      <c r="H553" s="20"/>
      <c r="I553" s="20"/>
      <c r="J553" s="20"/>
      <c r="K553" s="20"/>
      <c r="L553" s="20"/>
      <c r="M553" s="17"/>
      <c r="N553" s="17"/>
      <c r="O553" s="17"/>
      <c r="P553" s="19"/>
      <c r="Q553" s="19"/>
      <c r="R553" s="19"/>
      <c r="S553" s="49"/>
      <c r="T553" s="49"/>
      <c r="U553" s="49"/>
    </row>
    <row r="554" spans="1:21" s="8" customFormat="1" ht="11.25" customHeight="1">
      <c r="A554" s="20"/>
      <c r="B554" s="30"/>
      <c r="C554" s="30"/>
      <c r="D554" s="30"/>
      <c r="E554" s="30"/>
      <c r="F554" s="32"/>
      <c r="G554" s="33"/>
      <c r="H554" s="17"/>
      <c r="I554" s="17"/>
      <c r="J554" s="17"/>
      <c r="K554" s="17"/>
      <c r="L554" s="17"/>
      <c r="M554" s="17"/>
      <c r="N554" s="17"/>
      <c r="O554" s="20"/>
      <c r="P554" s="19"/>
      <c r="Q554" s="19"/>
      <c r="R554" s="19"/>
      <c r="S554" s="49"/>
      <c r="T554" s="49"/>
      <c r="U554" s="49"/>
    </row>
    <row r="555" spans="1:21" s="8" customFormat="1" ht="11.25" customHeight="1">
      <c r="A555" s="20"/>
      <c r="B555" s="30"/>
      <c r="C555" s="30"/>
      <c r="D555" s="31"/>
      <c r="E555" s="30"/>
      <c r="F555" s="32"/>
      <c r="G555" s="33"/>
      <c r="H555" s="20"/>
      <c r="I555" s="20"/>
      <c r="J555" s="20"/>
      <c r="K555" s="20"/>
      <c r="L555" s="20"/>
      <c r="M555" s="17"/>
      <c r="N555" s="17"/>
      <c r="O555" s="17"/>
      <c r="P555" s="15"/>
      <c r="Q555" s="15"/>
      <c r="R555" s="15"/>
      <c r="S555" s="49"/>
      <c r="T555" s="49"/>
      <c r="U555" s="49"/>
    </row>
    <row r="556" spans="1:21" s="8" customFormat="1" ht="11.25" customHeight="1">
      <c r="A556" s="20"/>
      <c r="B556" s="30"/>
      <c r="C556" s="30"/>
      <c r="D556" s="30"/>
      <c r="E556" s="30"/>
      <c r="F556" s="32"/>
      <c r="G556" s="33"/>
      <c r="H556" s="20"/>
      <c r="I556" s="20"/>
      <c r="J556" s="20"/>
      <c r="K556" s="20"/>
      <c r="L556" s="20"/>
      <c r="M556" s="17"/>
      <c r="N556" s="17"/>
      <c r="O556" s="17"/>
      <c r="P556" s="19"/>
      <c r="Q556" s="19"/>
      <c r="R556" s="19"/>
      <c r="S556" s="49"/>
      <c r="T556" s="49"/>
      <c r="U556" s="49"/>
    </row>
    <row r="557" spans="1:21" s="8" customFormat="1" ht="11.25" customHeight="1">
      <c r="A557" s="20"/>
      <c r="B557" s="30"/>
      <c r="C557" s="30"/>
      <c r="D557" s="30"/>
      <c r="E557" s="30"/>
      <c r="F557" s="32"/>
      <c r="G557" s="33"/>
      <c r="H557" s="20"/>
      <c r="I557" s="20"/>
      <c r="J557" s="20"/>
      <c r="K557" s="20"/>
      <c r="L557" s="20"/>
      <c r="M557" s="17"/>
      <c r="N557" s="17"/>
      <c r="O557" s="20"/>
      <c r="P557" s="19"/>
      <c r="Q557" s="19"/>
      <c r="R557" s="19"/>
      <c r="S557" s="49"/>
      <c r="T557" s="49"/>
      <c r="U557" s="49"/>
    </row>
    <row r="558" spans="1:21" s="8" customFormat="1" ht="11.25" customHeight="1">
      <c r="A558" s="20"/>
      <c r="B558" s="22"/>
      <c r="C558" s="21"/>
      <c r="D558" s="30"/>
      <c r="E558" s="30"/>
      <c r="F558" s="32"/>
      <c r="G558" s="33"/>
      <c r="H558" s="20"/>
      <c r="I558" s="20"/>
      <c r="J558" s="20"/>
      <c r="K558" s="20"/>
      <c r="L558" s="20"/>
      <c r="M558" s="17"/>
      <c r="N558" s="17"/>
      <c r="O558" s="20"/>
      <c r="P558" s="15"/>
      <c r="Q558" s="15"/>
      <c r="R558" s="15"/>
      <c r="S558" s="49"/>
      <c r="T558" s="49"/>
      <c r="U558" s="49"/>
    </row>
    <row r="559" spans="1:21" s="8" customFormat="1" ht="11.25" customHeight="1">
      <c r="A559" s="20"/>
      <c r="B559" s="30"/>
      <c r="C559" s="30"/>
      <c r="D559" s="22"/>
      <c r="E559" s="22"/>
      <c r="F559" s="29"/>
      <c r="G559" s="10"/>
      <c r="H559" s="17"/>
      <c r="I559" s="17"/>
      <c r="J559" s="17"/>
      <c r="K559" s="17"/>
      <c r="L559" s="17"/>
      <c r="M559" s="17"/>
      <c r="N559" s="17"/>
      <c r="O559" s="17"/>
      <c r="P559" s="19"/>
      <c r="Q559" s="19"/>
      <c r="R559" s="19"/>
      <c r="S559" s="49"/>
      <c r="T559" s="49"/>
      <c r="U559" s="49"/>
    </row>
    <row r="560" spans="1:21" s="8" customFormat="1" ht="11.25" customHeight="1">
      <c r="A560" s="20"/>
      <c r="B560" s="30"/>
      <c r="C560" s="30"/>
      <c r="D560" s="30"/>
      <c r="E560" s="30"/>
      <c r="F560" s="32"/>
      <c r="G560" s="33"/>
      <c r="H560" s="20"/>
      <c r="I560" s="20"/>
      <c r="J560" s="20"/>
      <c r="K560" s="20"/>
      <c r="L560" s="20"/>
      <c r="M560" s="17"/>
      <c r="N560" s="17"/>
      <c r="O560" s="20"/>
      <c r="P560" s="19"/>
      <c r="Q560" s="19"/>
      <c r="R560" s="19"/>
      <c r="S560" s="49"/>
      <c r="T560" s="49"/>
      <c r="U560" s="49"/>
    </row>
    <row r="561" spans="1:21" s="8" customFormat="1" ht="11.25" customHeight="1">
      <c r="A561" s="20"/>
      <c r="B561" s="30"/>
      <c r="C561" s="30"/>
      <c r="D561" s="30"/>
      <c r="E561" s="30"/>
      <c r="F561" s="32"/>
      <c r="G561" s="33"/>
      <c r="H561" s="17"/>
      <c r="I561" s="17"/>
      <c r="J561" s="17"/>
      <c r="K561" s="17"/>
      <c r="L561" s="17"/>
      <c r="M561" s="17"/>
      <c r="N561" s="17"/>
      <c r="O561" s="20"/>
      <c r="P561" s="19"/>
      <c r="Q561" s="19"/>
      <c r="R561" s="19"/>
      <c r="S561" s="49"/>
      <c r="T561" s="49"/>
      <c r="U561" s="49"/>
    </row>
    <row r="562" spans="1:21" s="8" customFormat="1" ht="11.25" customHeight="1">
      <c r="A562" s="20"/>
      <c r="B562" s="28"/>
      <c r="C562" s="28"/>
      <c r="D562" s="30"/>
      <c r="E562" s="30"/>
      <c r="F562" s="32"/>
      <c r="G562" s="33"/>
      <c r="H562" s="20"/>
      <c r="I562" s="20"/>
      <c r="J562" s="20"/>
      <c r="K562" s="20"/>
      <c r="L562" s="20"/>
      <c r="M562" s="17"/>
      <c r="N562" s="17"/>
      <c r="O562" s="20"/>
      <c r="P562" s="15"/>
      <c r="Q562" s="15"/>
      <c r="R562" s="15"/>
      <c r="S562" s="49"/>
      <c r="T562" s="49"/>
      <c r="U562" s="49"/>
    </row>
    <row r="563" spans="1:21" s="8" customFormat="1" ht="11.25" customHeight="1">
      <c r="A563" s="20"/>
      <c r="B563" s="30"/>
      <c r="C563" s="30"/>
      <c r="D563" s="28"/>
      <c r="E563" s="28"/>
      <c r="F563" s="29"/>
      <c r="G563" s="33"/>
      <c r="H563" s="20"/>
      <c r="I563" s="20"/>
      <c r="J563" s="20"/>
      <c r="K563" s="20"/>
      <c r="L563" s="20"/>
      <c r="M563" s="17"/>
      <c r="N563" s="17"/>
      <c r="O563" s="17"/>
      <c r="P563" s="19"/>
      <c r="Q563" s="19"/>
      <c r="R563" s="19"/>
      <c r="S563" s="49"/>
      <c r="T563" s="49"/>
      <c r="U563" s="49"/>
    </row>
    <row r="564" spans="1:21" s="8" customFormat="1" ht="11.25" customHeight="1">
      <c r="A564" s="20"/>
      <c r="B564" s="22"/>
      <c r="C564" s="21"/>
      <c r="D564" s="30"/>
      <c r="E564" s="30"/>
      <c r="F564" s="32"/>
      <c r="G564" s="33"/>
      <c r="H564" s="20"/>
      <c r="I564" s="20"/>
      <c r="J564" s="20"/>
      <c r="K564" s="20"/>
      <c r="L564" s="20"/>
      <c r="M564" s="17"/>
      <c r="N564" s="17"/>
      <c r="O564" s="17"/>
      <c r="P564" s="19"/>
      <c r="Q564" s="19"/>
      <c r="R564" s="19"/>
      <c r="S564" s="49"/>
      <c r="T564" s="49"/>
      <c r="U564" s="49"/>
    </row>
    <row r="565" spans="1:21" s="8" customFormat="1" ht="11.25" customHeight="1">
      <c r="A565" s="20"/>
      <c r="B565" s="28"/>
      <c r="C565" s="28"/>
      <c r="D565" s="22"/>
      <c r="E565" s="22"/>
      <c r="F565" s="29"/>
      <c r="G565" s="10"/>
      <c r="H565" s="20"/>
      <c r="I565" s="20"/>
      <c r="J565" s="20"/>
      <c r="K565" s="20"/>
      <c r="L565" s="20"/>
      <c r="M565" s="17"/>
      <c r="N565" s="17"/>
      <c r="O565" s="17"/>
      <c r="P565" s="19"/>
      <c r="Q565" s="19"/>
      <c r="R565" s="19"/>
      <c r="S565" s="49"/>
      <c r="T565" s="49"/>
      <c r="U565" s="49"/>
    </row>
    <row r="566" spans="1:21" s="8" customFormat="1" ht="11.25" customHeight="1">
      <c r="A566" s="20"/>
      <c r="B566" s="30"/>
      <c r="C566" s="30"/>
      <c r="D566" s="28"/>
      <c r="E566" s="28"/>
      <c r="F566" s="29"/>
      <c r="G566" s="10"/>
      <c r="H566" s="17"/>
      <c r="I566" s="17"/>
      <c r="J566" s="17"/>
      <c r="K566" s="17"/>
      <c r="L566" s="17"/>
      <c r="M566" s="17"/>
      <c r="N566" s="17"/>
      <c r="O566" s="20"/>
      <c r="P566" s="15"/>
      <c r="Q566" s="15"/>
      <c r="R566" s="15"/>
      <c r="S566" s="49"/>
      <c r="T566" s="49"/>
      <c r="U566" s="49"/>
    </row>
    <row r="567" spans="1:21" s="8" customFormat="1" ht="11.25" customHeight="1">
      <c r="A567" s="20"/>
      <c r="B567" s="30"/>
      <c r="C567" s="30"/>
      <c r="D567" s="30"/>
      <c r="E567" s="30"/>
      <c r="F567" s="32"/>
      <c r="G567" s="33"/>
      <c r="H567" s="20"/>
      <c r="I567" s="20"/>
      <c r="J567" s="20"/>
      <c r="K567" s="20"/>
      <c r="L567" s="20"/>
      <c r="M567" s="17"/>
      <c r="N567" s="17"/>
      <c r="O567" s="17"/>
      <c r="P567" s="19"/>
      <c r="Q567" s="19"/>
      <c r="R567" s="19"/>
      <c r="S567" s="49"/>
      <c r="T567" s="49"/>
      <c r="U567" s="49"/>
    </row>
    <row r="568" spans="1:21" s="8" customFormat="1" ht="11.25" customHeight="1">
      <c r="A568" s="20"/>
      <c r="B568" s="28"/>
      <c r="C568" s="10"/>
      <c r="D568" s="31"/>
      <c r="E568" s="30"/>
      <c r="F568" s="32"/>
      <c r="G568" s="33"/>
      <c r="H568" s="20"/>
      <c r="I568" s="20"/>
      <c r="J568" s="20"/>
      <c r="K568" s="20"/>
      <c r="L568" s="20"/>
      <c r="M568" s="17"/>
      <c r="N568" s="17"/>
      <c r="O568" s="20"/>
      <c r="P568" s="19"/>
      <c r="Q568" s="19"/>
      <c r="R568" s="19"/>
      <c r="S568" s="49"/>
      <c r="T568" s="49"/>
      <c r="U568" s="49"/>
    </row>
    <row r="569" spans="1:21" s="8" customFormat="1" ht="11.25" customHeight="1">
      <c r="A569" s="20"/>
      <c r="B569" s="30"/>
      <c r="C569" s="30"/>
      <c r="D569" s="28"/>
      <c r="E569" s="28"/>
      <c r="F569" s="29"/>
      <c r="G569" s="10"/>
      <c r="H569" s="17"/>
      <c r="I569" s="17"/>
      <c r="J569" s="17"/>
      <c r="K569" s="17"/>
      <c r="L569" s="17"/>
      <c r="M569" s="17"/>
      <c r="N569" s="17"/>
      <c r="O569" s="17"/>
      <c r="P569" s="19"/>
      <c r="Q569" s="19"/>
      <c r="R569" s="19"/>
      <c r="S569" s="49"/>
      <c r="T569" s="49"/>
      <c r="U569" s="49"/>
    </row>
    <row r="570" spans="1:21" s="8" customFormat="1" ht="11.25" customHeight="1">
      <c r="A570" s="20"/>
      <c r="B570" s="28"/>
      <c r="C570" s="10"/>
      <c r="D570" s="30"/>
      <c r="E570" s="30"/>
      <c r="F570" s="32"/>
      <c r="G570" s="33"/>
      <c r="H570" s="20"/>
      <c r="I570" s="20"/>
      <c r="J570" s="20"/>
      <c r="K570" s="20"/>
      <c r="L570" s="20"/>
      <c r="M570" s="17"/>
      <c r="N570" s="17"/>
      <c r="O570" s="17"/>
      <c r="P570" s="15"/>
      <c r="Q570" s="15"/>
      <c r="R570" s="15"/>
      <c r="S570" s="49"/>
      <c r="T570" s="49"/>
      <c r="U570" s="49"/>
    </row>
    <row r="571" spans="1:21" s="8" customFormat="1" ht="11.25" customHeight="1">
      <c r="A571" s="20"/>
      <c r="B571" s="30"/>
      <c r="C571" s="30"/>
      <c r="D571" s="28"/>
      <c r="E571" s="28"/>
      <c r="F571" s="29"/>
      <c r="G571" s="10"/>
      <c r="H571" s="20"/>
      <c r="I571" s="20"/>
      <c r="J571" s="20"/>
      <c r="K571" s="20"/>
      <c r="L571" s="20"/>
      <c r="M571" s="17"/>
      <c r="N571" s="17"/>
      <c r="O571" s="17"/>
      <c r="P571" s="15"/>
      <c r="Q571" s="15"/>
      <c r="R571" s="15"/>
      <c r="S571" s="49"/>
      <c r="T571" s="49"/>
      <c r="U571" s="49"/>
    </row>
    <row r="572" spans="1:21" s="8" customFormat="1" ht="11.25" customHeight="1">
      <c r="A572" s="20"/>
      <c r="B572" s="30"/>
      <c r="C572" s="30"/>
      <c r="D572" s="30"/>
      <c r="E572" s="30"/>
      <c r="F572" s="32"/>
      <c r="G572" s="33"/>
      <c r="H572" s="20"/>
      <c r="I572" s="20"/>
      <c r="J572" s="20"/>
      <c r="K572" s="20"/>
      <c r="L572" s="20"/>
      <c r="M572" s="17"/>
      <c r="N572" s="17"/>
      <c r="O572" s="20"/>
      <c r="P572" s="19"/>
      <c r="Q572" s="19"/>
      <c r="R572" s="19"/>
      <c r="S572" s="49"/>
      <c r="T572" s="49"/>
      <c r="U572" s="49"/>
    </row>
    <row r="573" spans="1:21" s="8" customFormat="1" ht="11.25" customHeight="1">
      <c r="A573" s="20"/>
      <c r="B573" s="30"/>
      <c r="C573" s="30"/>
      <c r="D573" s="30"/>
      <c r="E573" s="30"/>
      <c r="F573" s="32"/>
      <c r="G573" s="33"/>
      <c r="H573" s="17"/>
      <c r="I573" s="17"/>
      <c r="J573" s="17"/>
      <c r="K573" s="17"/>
      <c r="L573" s="17"/>
      <c r="M573" s="17"/>
      <c r="N573" s="17"/>
      <c r="O573" s="17"/>
      <c r="P573" s="19"/>
      <c r="Q573" s="19"/>
      <c r="R573" s="19"/>
      <c r="S573" s="49"/>
      <c r="T573" s="49"/>
      <c r="U573" s="49"/>
    </row>
    <row r="574" spans="1:21" s="8" customFormat="1" ht="11.25" customHeight="1">
      <c r="A574" s="20"/>
      <c r="B574" s="28"/>
      <c r="C574" s="10"/>
      <c r="D574" s="30"/>
      <c r="E574" s="30"/>
      <c r="F574" s="32"/>
      <c r="G574" s="33"/>
      <c r="H574" s="20"/>
      <c r="I574" s="20"/>
      <c r="J574" s="20"/>
      <c r="K574" s="20"/>
      <c r="L574" s="20"/>
      <c r="M574" s="17"/>
      <c r="N574" s="17"/>
      <c r="O574" s="17"/>
      <c r="P574" s="19"/>
      <c r="Q574" s="19"/>
      <c r="R574" s="19"/>
      <c r="S574" s="49"/>
      <c r="T574" s="49"/>
      <c r="U574" s="49"/>
    </row>
    <row r="575" spans="1:21" s="8" customFormat="1" ht="11.25" customHeight="1">
      <c r="A575" s="20"/>
      <c r="B575" s="28"/>
      <c r="C575" s="10"/>
      <c r="D575" s="28"/>
      <c r="E575" s="28"/>
      <c r="F575" s="29"/>
      <c r="G575" s="10"/>
      <c r="H575" s="17"/>
      <c r="I575" s="17"/>
      <c r="J575" s="17"/>
      <c r="K575" s="17"/>
      <c r="L575" s="17"/>
      <c r="M575" s="17"/>
      <c r="N575" s="17"/>
      <c r="O575" s="20"/>
      <c r="P575" s="19"/>
      <c r="Q575" s="19"/>
      <c r="R575" s="19"/>
      <c r="S575" s="49"/>
      <c r="T575" s="49"/>
      <c r="U575" s="49"/>
    </row>
    <row r="576" spans="1:21" s="8" customFormat="1" ht="11.25" customHeight="1">
      <c r="A576" s="20"/>
      <c r="B576" s="30"/>
      <c r="C576" s="30"/>
      <c r="D576" s="28"/>
      <c r="E576" s="28"/>
      <c r="F576" s="29"/>
      <c r="G576" s="10"/>
      <c r="H576" s="17"/>
      <c r="I576" s="17"/>
      <c r="J576" s="17"/>
      <c r="K576" s="17"/>
      <c r="L576" s="17"/>
      <c r="M576" s="17"/>
      <c r="N576" s="17"/>
      <c r="O576" s="20"/>
      <c r="P576" s="15"/>
      <c r="Q576" s="15"/>
      <c r="R576" s="15"/>
      <c r="S576" s="49"/>
      <c r="T576" s="49"/>
      <c r="U576" s="49"/>
    </row>
    <row r="577" spans="1:21" s="8" customFormat="1" ht="11.25" customHeight="1">
      <c r="A577" s="20"/>
      <c r="B577" s="30"/>
      <c r="C577" s="30"/>
      <c r="D577" s="30"/>
      <c r="E577" s="30"/>
      <c r="F577" s="32"/>
      <c r="G577" s="33"/>
      <c r="H577" s="20"/>
      <c r="I577" s="20"/>
      <c r="J577" s="20"/>
      <c r="K577" s="20"/>
      <c r="L577" s="20"/>
      <c r="M577" s="17"/>
      <c r="N577" s="17"/>
      <c r="O577" s="20"/>
      <c r="P577" s="19"/>
      <c r="Q577" s="19"/>
      <c r="R577" s="19"/>
      <c r="S577" s="49"/>
      <c r="T577" s="49"/>
      <c r="U577" s="49"/>
    </row>
    <row r="578" spans="1:21" s="8" customFormat="1" ht="11.25" customHeight="1">
      <c r="A578" s="20"/>
      <c r="B578" s="30"/>
      <c r="C578" s="30"/>
      <c r="D578" s="30"/>
      <c r="E578" s="30"/>
      <c r="F578" s="32"/>
      <c r="G578" s="33"/>
      <c r="H578" s="20"/>
      <c r="I578" s="20"/>
      <c r="J578" s="20"/>
      <c r="K578" s="20"/>
      <c r="L578" s="20"/>
      <c r="M578" s="17"/>
      <c r="N578" s="17"/>
      <c r="O578" s="20"/>
      <c r="P578" s="19"/>
      <c r="Q578" s="19"/>
      <c r="R578" s="19"/>
      <c r="S578" s="49"/>
      <c r="T578" s="49"/>
      <c r="U578" s="49"/>
    </row>
    <row r="579" spans="1:21" s="8" customFormat="1" ht="11.25" customHeight="1">
      <c r="A579" s="20"/>
      <c r="B579" s="30"/>
      <c r="C579" s="30"/>
      <c r="D579" s="30"/>
      <c r="E579" s="30"/>
      <c r="F579" s="32"/>
      <c r="G579" s="33"/>
      <c r="H579" s="20"/>
      <c r="I579" s="20"/>
      <c r="J579" s="20"/>
      <c r="K579" s="20"/>
      <c r="L579" s="20"/>
      <c r="M579" s="17"/>
      <c r="N579" s="17"/>
      <c r="O579" s="20"/>
      <c r="P579" s="19"/>
      <c r="Q579" s="19"/>
      <c r="R579" s="19"/>
      <c r="S579" s="49"/>
      <c r="T579" s="49"/>
      <c r="U579" s="49"/>
    </row>
    <row r="580" spans="1:21" s="8" customFormat="1" ht="11.25" customHeight="1">
      <c r="A580" s="20"/>
      <c r="B580" s="30"/>
      <c r="C580" s="30"/>
      <c r="D580" s="30"/>
      <c r="E580" s="30"/>
      <c r="F580" s="32"/>
      <c r="G580" s="33"/>
      <c r="H580" s="20"/>
      <c r="I580" s="20"/>
      <c r="J580" s="20"/>
      <c r="K580" s="20"/>
      <c r="L580" s="20"/>
      <c r="M580" s="17"/>
      <c r="N580" s="17"/>
      <c r="O580" s="17"/>
      <c r="P580" s="15"/>
      <c r="Q580" s="15"/>
      <c r="R580" s="15"/>
      <c r="S580" s="49"/>
      <c r="T580" s="49"/>
      <c r="U580" s="49"/>
    </row>
    <row r="581" spans="1:21" s="8" customFormat="1" ht="11.25" customHeight="1">
      <c r="A581" s="20"/>
      <c r="B581" s="30"/>
      <c r="C581" s="30"/>
      <c r="D581" s="30"/>
      <c r="E581" s="30"/>
      <c r="F581" s="32"/>
      <c r="G581" s="33"/>
      <c r="H581" s="17"/>
      <c r="I581" s="17"/>
      <c r="J581" s="17"/>
      <c r="K581" s="17"/>
      <c r="L581" s="17"/>
      <c r="M581" s="17"/>
      <c r="N581" s="17"/>
      <c r="O581" s="17"/>
      <c r="P581" s="15"/>
      <c r="Q581" s="15"/>
      <c r="R581" s="15"/>
      <c r="S581" s="49"/>
      <c r="T581" s="49"/>
      <c r="U581" s="49"/>
    </row>
    <row r="582" spans="1:21" s="8" customFormat="1" ht="11.25" customHeight="1">
      <c r="A582" s="20"/>
      <c r="B582" s="28"/>
      <c r="C582" s="10"/>
      <c r="D582" s="30"/>
      <c r="E582" s="30"/>
      <c r="F582" s="32"/>
      <c r="G582" s="33"/>
      <c r="H582" s="17"/>
      <c r="I582" s="17"/>
      <c r="J582" s="17"/>
      <c r="K582" s="17"/>
      <c r="L582" s="17"/>
      <c r="M582" s="17"/>
      <c r="N582" s="17"/>
      <c r="O582" s="20"/>
      <c r="P582" s="19"/>
      <c r="Q582" s="19"/>
      <c r="R582" s="19"/>
      <c r="S582" s="49"/>
      <c r="T582" s="49"/>
      <c r="U582" s="49"/>
    </row>
    <row r="583" spans="1:21" s="8" customFormat="1" ht="11.25" customHeight="1">
      <c r="A583" s="20"/>
      <c r="B583" s="28"/>
      <c r="C583" s="10"/>
      <c r="D583" s="28"/>
      <c r="E583" s="28"/>
      <c r="F583" s="29"/>
      <c r="G583" s="10"/>
      <c r="H583" s="17"/>
      <c r="I583" s="17"/>
      <c r="J583" s="17"/>
      <c r="K583" s="17"/>
      <c r="L583" s="17"/>
      <c r="M583" s="17"/>
      <c r="N583" s="17"/>
      <c r="O583" s="17"/>
      <c r="P583" s="19"/>
      <c r="Q583" s="19"/>
      <c r="R583" s="19"/>
      <c r="S583" s="49"/>
      <c r="T583" s="49"/>
      <c r="U583" s="49"/>
    </row>
    <row r="584" spans="1:21" s="8" customFormat="1" ht="11.25" customHeight="1">
      <c r="A584" s="20"/>
      <c r="B584" s="28"/>
      <c r="C584" s="10"/>
      <c r="D584" s="28"/>
      <c r="E584" s="28"/>
      <c r="F584" s="28"/>
      <c r="G584" s="10"/>
      <c r="H584" s="17"/>
      <c r="I584" s="17"/>
      <c r="J584" s="17"/>
      <c r="K584" s="17"/>
      <c r="L584" s="17"/>
      <c r="M584" s="17"/>
      <c r="N584" s="17"/>
      <c r="O584" s="17"/>
      <c r="P584" s="19"/>
      <c r="Q584" s="19"/>
      <c r="R584" s="19"/>
      <c r="S584" s="49"/>
      <c r="T584" s="49"/>
      <c r="U584" s="49"/>
    </row>
    <row r="585" spans="1:21" s="8" customFormat="1" ht="11.25" customHeight="1">
      <c r="A585" s="20"/>
      <c r="B585" s="30"/>
      <c r="C585" s="30"/>
      <c r="D585" s="28"/>
      <c r="E585" s="28"/>
      <c r="F585" s="29"/>
      <c r="G585" s="10"/>
      <c r="H585" s="17"/>
      <c r="I585" s="17"/>
      <c r="J585" s="17"/>
      <c r="K585" s="17"/>
      <c r="L585" s="17"/>
      <c r="M585" s="17"/>
      <c r="N585" s="17"/>
      <c r="O585" s="20"/>
      <c r="P585" s="19"/>
      <c r="Q585" s="19"/>
      <c r="R585" s="19"/>
      <c r="S585" s="49"/>
      <c r="T585" s="49"/>
      <c r="U585" s="49"/>
    </row>
    <row r="586" spans="1:21" s="8" customFormat="1" ht="11.25" customHeight="1">
      <c r="A586" s="20"/>
      <c r="B586" s="22"/>
      <c r="C586" s="21"/>
      <c r="D586" s="30"/>
      <c r="E586" s="30"/>
      <c r="F586" s="32"/>
      <c r="G586" s="33"/>
      <c r="H586" s="20"/>
      <c r="I586" s="20"/>
      <c r="J586" s="20"/>
      <c r="K586" s="20"/>
      <c r="L586" s="20"/>
      <c r="M586" s="17"/>
      <c r="N586" s="17"/>
      <c r="O586" s="20"/>
      <c r="P586" s="19"/>
      <c r="Q586" s="19"/>
      <c r="R586" s="19"/>
      <c r="S586" s="49"/>
      <c r="T586" s="49"/>
      <c r="U586" s="49"/>
    </row>
    <row r="587" spans="1:21" s="8" customFormat="1" ht="12.75">
      <c r="A587" s="20"/>
      <c r="B587" s="30"/>
      <c r="C587" s="30"/>
      <c r="D587" s="22"/>
      <c r="E587" s="22"/>
      <c r="F587" s="22"/>
      <c r="G587" s="10"/>
      <c r="H587" s="20"/>
      <c r="I587" s="20"/>
      <c r="J587" s="20"/>
      <c r="K587" s="20"/>
      <c r="L587" s="20"/>
      <c r="M587" s="17"/>
      <c r="N587" s="17"/>
      <c r="O587" s="20"/>
      <c r="P587" s="19"/>
      <c r="Q587" s="19"/>
      <c r="R587" s="19"/>
      <c r="S587" s="49"/>
      <c r="T587" s="49"/>
      <c r="U587" s="49"/>
    </row>
    <row r="588" spans="1:21" s="8" customFormat="1" ht="12.75">
      <c r="A588" s="20"/>
      <c r="B588" s="30"/>
      <c r="C588" s="30"/>
      <c r="D588" s="30"/>
      <c r="E588" s="30"/>
      <c r="F588" s="32"/>
      <c r="G588" s="33"/>
      <c r="H588" s="20"/>
      <c r="I588" s="20"/>
      <c r="J588" s="20"/>
      <c r="K588" s="20"/>
      <c r="L588" s="20"/>
      <c r="M588" s="17"/>
      <c r="N588" s="17"/>
      <c r="O588" s="17"/>
      <c r="P588" s="19"/>
      <c r="Q588" s="19"/>
      <c r="R588" s="19"/>
      <c r="S588" s="49"/>
      <c r="T588" s="49"/>
      <c r="U588" s="49"/>
    </row>
    <row r="589" spans="1:21" s="8" customFormat="1" ht="12.75">
      <c r="A589" s="20"/>
      <c r="B589" s="28"/>
      <c r="C589" s="10"/>
      <c r="D589" s="30"/>
      <c r="E589" s="30"/>
      <c r="F589" s="32"/>
      <c r="G589" s="33"/>
      <c r="H589" s="20"/>
      <c r="I589" s="20"/>
      <c r="J589" s="20"/>
      <c r="K589" s="20"/>
      <c r="L589" s="20"/>
      <c r="M589" s="17"/>
      <c r="N589" s="17"/>
      <c r="O589" s="20"/>
      <c r="P589" s="15"/>
      <c r="Q589" s="15"/>
      <c r="R589" s="15"/>
      <c r="S589" s="49"/>
      <c r="T589" s="49"/>
      <c r="U589" s="49"/>
    </row>
    <row r="590" spans="1:21" s="8" customFormat="1" ht="12.75">
      <c r="A590" s="20"/>
      <c r="B590" s="30"/>
      <c r="C590" s="30"/>
      <c r="D590" s="28"/>
      <c r="E590" s="28"/>
      <c r="F590" s="29"/>
      <c r="G590" s="10"/>
      <c r="H590" s="17"/>
      <c r="I590" s="17"/>
      <c r="J590" s="17"/>
      <c r="K590" s="17"/>
      <c r="L590" s="17"/>
      <c r="M590" s="17"/>
      <c r="N590" s="17"/>
      <c r="O590" s="17"/>
      <c r="P590" s="19"/>
      <c r="Q590" s="19"/>
      <c r="R590" s="19"/>
      <c r="S590" s="49"/>
      <c r="T590" s="49"/>
      <c r="U590" s="49"/>
    </row>
    <row r="591" spans="1:21" s="8" customFormat="1" ht="12.75">
      <c r="A591" s="20"/>
      <c r="B591" s="28"/>
      <c r="C591" s="10"/>
      <c r="D591" s="30"/>
      <c r="E591" s="30"/>
      <c r="F591" s="32"/>
      <c r="G591" s="33"/>
      <c r="H591" s="20"/>
      <c r="I591" s="20"/>
      <c r="J591" s="20"/>
      <c r="K591" s="20"/>
      <c r="L591" s="20"/>
      <c r="M591" s="17"/>
      <c r="N591" s="17"/>
      <c r="O591" s="20"/>
      <c r="P591" s="15"/>
      <c r="Q591" s="15"/>
      <c r="R591" s="15"/>
      <c r="S591" s="49"/>
      <c r="T591" s="49"/>
      <c r="U591" s="49"/>
    </row>
    <row r="592" spans="1:21" s="8" customFormat="1" ht="12.75">
      <c r="A592" s="20"/>
      <c r="B592" s="30"/>
      <c r="C592" s="30"/>
      <c r="D592" s="28"/>
      <c r="E592" s="28"/>
      <c r="F592" s="29"/>
      <c r="G592" s="10"/>
      <c r="H592" s="20"/>
      <c r="I592" s="20"/>
      <c r="J592" s="20"/>
      <c r="K592" s="20"/>
      <c r="L592" s="20"/>
      <c r="M592" s="17"/>
      <c r="N592" s="17"/>
      <c r="O592" s="20"/>
      <c r="P592" s="15"/>
      <c r="Q592" s="15"/>
      <c r="R592" s="15"/>
      <c r="S592" s="49"/>
      <c r="T592" s="49"/>
      <c r="U592" s="49"/>
    </row>
    <row r="593" spans="1:21" s="8" customFormat="1" ht="12.75">
      <c r="A593" s="20"/>
      <c r="B593" s="30"/>
      <c r="C593" s="30"/>
      <c r="D593" s="30"/>
      <c r="E593" s="30"/>
      <c r="F593" s="32"/>
      <c r="G593" s="33"/>
      <c r="H593" s="17"/>
      <c r="I593" s="17"/>
      <c r="J593" s="17"/>
      <c r="K593" s="17"/>
      <c r="L593" s="17"/>
      <c r="M593" s="17"/>
      <c r="N593" s="17"/>
      <c r="O593" s="17"/>
      <c r="P593" s="19"/>
      <c r="Q593" s="19"/>
      <c r="R593" s="19"/>
      <c r="S593" s="49"/>
      <c r="T593" s="49"/>
      <c r="U593" s="49"/>
    </row>
    <row r="594" spans="1:21" s="8" customFormat="1" ht="12.75">
      <c r="A594" s="20"/>
      <c r="B594" s="30"/>
      <c r="C594" s="30"/>
      <c r="D594" s="30"/>
      <c r="E594" s="30"/>
      <c r="F594" s="32"/>
      <c r="G594" s="33"/>
      <c r="H594" s="20"/>
      <c r="I594" s="20"/>
      <c r="J594" s="20"/>
      <c r="K594" s="20"/>
      <c r="L594" s="20"/>
      <c r="M594" s="17"/>
      <c r="N594" s="17"/>
      <c r="O594" s="20"/>
      <c r="P594" s="19"/>
      <c r="Q594" s="19"/>
      <c r="R594" s="19"/>
      <c r="S594" s="49"/>
      <c r="T594" s="49"/>
      <c r="U594" s="49"/>
    </row>
    <row r="595" spans="1:21" s="8" customFormat="1" ht="12.75">
      <c r="A595" s="20"/>
      <c r="B595" s="30"/>
      <c r="C595" s="30"/>
      <c r="D595" s="30"/>
      <c r="E595" s="30"/>
      <c r="F595" s="32"/>
      <c r="G595" s="33"/>
      <c r="H595" s="17"/>
      <c r="I595" s="17"/>
      <c r="J595" s="17"/>
      <c r="K595" s="17"/>
      <c r="L595" s="17"/>
      <c r="M595" s="17"/>
      <c r="N595" s="17"/>
      <c r="O595" s="17"/>
      <c r="P595" s="19"/>
      <c r="Q595" s="19"/>
      <c r="R595" s="19"/>
      <c r="S595" s="49"/>
      <c r="T595" s="49"/>
      <c r="U595" s="49"/>
    </row>
    <row r="596" spans="1:21" s="8" customFormat="1" ht="12.75">
      <c r="A596" s="20"/>
      <c r="B596" s="30"/>
      <c r="C596" s="30"/>
      <c r="D596" s="30"/>
      <c r="E596" s="30"/>
      <c r="F596" s="32"/>
      <c r="G596" s="33"/>
      <c r="H596" s="20"/>
      <c r="I596" s="20"/>
      <c r="J596" s="20"/>
      <c r="K596" s="20"/>
      <c r="L596" s="20"/>
      <c r="M596" s="17"/>
      <c r="N596" s="17"/>
      <c r="O596" s="20"/>
      <c r="P596" s="15"/>
      <c r="Q596" s="15"/>
      <c r="R596" s="15"/>
      <c r="S596" s="49"/>
      <c r="T596" s="49"/>
      <c r="U596" s="49"/>
    </row>
    <row r="597" spans="1:21" s="8" customFormat="1" ht="12.75">
      <c r="A597" s="20"/>
      <c r="B597" s="30"/>
      <c r="C597" s="30"/>
      <c r="D597" s="30"/>
      <c r="E597" s="30"/>
      <c r="F597" s="32"/>
      <c r="G597" s="33"/>
      <c r="H597" s="20"/>
      <c r="I597" s="20"/>
      <c r="J597" s="20"/>
      <c r="K597" s="20"/>
      <c r="L597" s="20"/>
      <c r="M597" s="17"/>
      <c r="N597" s="17"/>
      <c r="O597" s="20"/>
      <c r="P597" s="19"/>
      <c r="Q597" s="19"/>
      <c r="R597" s="19"/>
      <c r="S597" s="49"/>
      <c r="T597" s="49"/>
      <c r="U597" s="49"/>
    </row>
    <row r="598" spans="1:21" s="8" customFormat="1" ht="12.75">
      <c r="A598" s="20"/>
      <c r="B598" s="30"/>
      <c r="C598" s="30"/>
      <c r="D598" s="30"/>
      <c r="E598" s="30"/>
      <c r="F598" s="32"/>
      <c r="G598" s="33"/>
      <c r="H598" s="20"/>
      <c r="I598" s="20"/>
      <c r="J598" s="20"/>
      <c r="K598" s="20"/>
      <c r="L598" s="20"/>
      <c r="M598" s="17"/>
      <c r="N598" s="17"/>
      <c r="O598" s="20"/>
      <c r="P598" s="19"/>
      <c r="Q598" s="19"/>
      <c r="R598" s="19"/>
      <c r="S598" s="49"/>
      <c r="T598" s="49"/>
      <c r="U598" s="49"/>
    </row>
    <row r="599" spans="1:21" s="8" customFormat="1" ht="12.75">
      <c r="A599" s="20"/>
      <c r="B599" s="30"/>
      <c r="C599" s="30"/>
      <c r="D599" s="30"/>
      <c r="E599" s="30"/>
      <c r="F599" s="32"/>
      <c r="G599" s="33"/>
      <c r="H599" s="20"/>
      <c r="I599" s="20"/>
      <c r="J599" s="20"/>
      <c r="K599" s="20"/>
      <c r="L599" s="20"/>
      <c r="M599" s="17"/>
      <c r="N599" s="17"/>
      <c r="O599" s="20"/>
      <c r="P599" s="19"/>
      <c r="Q599" s="19"/>
      <c r="R599" s="19"/>
      <c r="S599" s="49"/>
      <c r="T599" s="49"/>
      <c r="U599" s="49"/>
    </row>
    <row r="600" spans="1:21" s="8" customFormat="1" ht="12.75">
      <c r="A600" s="20"/>
      <c r="B600" s="30"/>
      <c r="C600" s="30"/>
      <c r="D600" s="30"/>
      <c r="E600" s="30"/>
      <c r="F600" s="32"/>
      <c r="G600" s="33"/>
      <c r="H600" s="20"/>
      <c r="I600" s="20"/>
      <c r="J600" s="20"/>
      <c r="K600" s="20"/>
      <c r="L600" s="20"/>
      <c r="M600" s="17"/>
      <c r="N600" s="17"/>
      <c r="O600" s="17"/>
      <c r="P600" s="19"/>
      <c r="Q600" s="19"/>
      <c r="R600" s="19"/>
      <c r="S600" s="49"/>
      <c r="T600" s="49"/>
      <c r="U600" s="49"/>
    </row>
    <row r="601" spans="1:21" s="8" customFormat="1" ht="12.75">
      <c r="A601" s="20"/>
      <c r="B601" s="30"/>
      <c r="C601" s="30"/>
      <c r="D601" s="30"/>
      <c r="E601" s="30"/>
      <c r="F601" s="32"/>
      <c r="G601" s="33"/>
      <c r="H601" s="17"/>
      <c r="I601" s="17"/>
      <c r="J601" s="17"/>
      <c r="K601" s="17"/>
      <c r="L601" s="17"/>
      <c r="M601" s="17"/>
      <c r="N601" s="17"/>
      <c r="O601" s="17"/>
      <c r="P601" s="19"/>
      <c r="Q601" s="19"/>
      <c r="R601" s="19"/>
      <c r="S601" s="49"/>
      <c r="T601" s="49"/>
      <c r="U601" s="49"/>
    </row>
    <row r="602" spans="1:21" s="8" customFormat="1" ht="12.75">
      <c r="A602" s="20"/>
      <c r="B602" s="30"/>
      <c r="C602" s="30"/>
      <c r="D602" s="30"/>
      <c r="E602" s="30"/>
      <c r="F602" s="32"/>
      <c r="G602" s="33"/>
      <c r="H602" s="20"/>
      <c r="I602" s="20"/>
      <c r="J602" s="20"/>
      <c r="K602" s="20"/>
      <c r="L602" s="20"/>
      <c r="M602" s="17"/>
      <c r="N602" s="17"/>
      <c r="O602" s="17"/>
      <c r="P602" s="19"/>
      <c r="Q602" s="19"/>
      <c r="R602" s="19"/>
      <c r="S602" s="49"/>
      <c r="T602" s="49"/>
      <c r="U602" s="49"/>
    </row>
    <row r="603" spans="1:21" s="8" customFormat="1" ht="12.75">
      <c r="A603" s="20"/>
      <c r="B603" s="30"/>
      <c r="C603" s="30"/>
      <c r="D603" s="31"/>
      <c r="E603" s="30"/>
      <c r="F603" s="32"/>
      <c r="G603" s="33"/>
      <c r="H603" s="20"/>
      <c r="I603" s="20"/>
      <c r="J603" s="20"/>
      <c r="K603" s="20"/>
      <c r="L603" s="20"/>
      <c r="M603" s="17"/>
      <c r="N603" s="17"/>
      <c r="O603" s="17"/>
      <c r="P603" s="19"/>
      <c r="Q603" s="19"/>
      <c r="R603" s="19"/>
      <c r="S603" s="49"/>
      <c r="T603" s="49"/>
      <c r="U603" s="49"/>
    </row>
    <row r="604" spans="1:21" s="8" customFormat="1" ht="12.75">
      <c r="A604" s="20"/>
      <c r="B604" s="28"/>
      <c r="C604" s="10"/>
      <c r="D604" s="30"/>
      <c r="E604" s="30"/>
      <c r="F604" s="32"/>
      <c r="G604" s="33"/>
      <c r="H604" s="17"/>
      <c r="I604" s="17"/>
      <c r="J604" s="17"/>
      <c r="K604" s="17"/>
      <c r="L604" s="17"/>
      <c r="M604" s="17"/>
      <c r="N604" s="17"/>
      <c r="O604" s="17"/>
      <c r="P604" s="19"/>
      <c r="Q604" s="19"/>
      <c r="R604" s="19"/>
      <c r="S604" s="49"/>
      <c r="T604" s="49"/>
      <c r="U604" s="49"/>
    </row>
    <row r="605" spans="1:21" s="8" customFormat="1" ht="11.25" customHeight="1">
      <c r="A605" s="20"/>
      <c r="B605" s="28"/>
      <c r="C605" s="10"/>
      <c r="D605" s="28"/>
      <c r="E605" s="28"/>
      <c r="F605" s="29"/>
      <c r="G605" s="10"/>
      <c r="H605" s="20"/>
      <c r="I605" s="20"/>
      <c r="J605" s="20"/>
      <c r="K605" s="20"/>
      <c r="L605" s="20"/>
      <c r="M605" s="17"/>
      <c r="N605" s="17"/>
      <c r="O605" s="17"/>
      <c r="P605" s="15"/>
      <c r="Q605" s="15"/>
      <c r="R605" s="15"/>
      <c r="S605" s="49"/>
      <c r="T605" s="49"/>
      <c r="U605" s="49"/>
    </row>
    <row r="606" spans="1:21" s="8" customFormat="1" ht="11.25" customHeight="1">
      <c r="A606" s="20"/>
      <c r="B606" s="30"/>
      <c r="C606" s="30"/>
      <c r="D606" s="28"/>
      <c r="E606" s="28"/>
      <c r="F606" s="28"/>
      <c r="G606" s="10"/>
      <c r="H606" s="17"/>
      <c r="I606" s="17"/>
      <c r="J606" s="17"/>
      <c r="K606" s="17"/>
      <c r="L606" s="17"/>
      <c r="M606" s="17"/>
      <c r="N606" s="17"/>
      <c r="O606" s="17"/>
      <c r="P606" s="19"/>
      <c r="Q606" s="19"/>
      <c r="R606" s="19"/>
      <c r="S606" s="49"/>
      <c r="T606" s="49"/>
      <c r="U606" s="49"/>
    </row>
    <row r="607" spans="1:21" s="8" customFormat="1" ht="11.25" customHeight="1">
      <c r="A607" s="20"/>
      <c r="B607" s="30"/>
      <c r="C607" s="30"/>
      <c r="D607" s="30"/>
      <c r="E607" s="30"/>
      <c r="F607" s="32"/>
      <c r="G607" s="33"/>
      <c r="H607" s="20"/>
      <c r="I607" s="20"/>
      <c r="J607" s="20"/>
      <c r="K607" s="20"/>
      <c r="L607" s="20"/>
      <c r="M607" s="17"/>
      <c r="N607" s="17"/>
      <c r="O607" s="20"/>
      <c r="P607" s="19"/>
      <c r="Q607" s="19"/>
      <c r="R607" s="19"/>
      <c r="S607" s="49"/>
      <c r="T607" s="49"/>
      <c r="U607" s="49"/>
    </row>
    <row r="608" spans="1:21" s="8" customFormat="1" ht="11.25" customHeight="1">
      <c r="A608" s="20"/>
      <c r="B608" s="28"/>
      <c r="C608" s="10"/>
      <c r="D608" s="30"/>
      <c r="E608" s="30"/>
      <c r="F608" s="32"/>
      <c r="G608" s="33"/>
      <c r="H608" s="20"/>
      <c r="I608" s="20"/>
      <c r="J608" s="20"/>
      <c r="K608" s="20"/>
      <c r="L608" s="20"/>
      <c r="M608" s="17"/>
      <c r="N608" s="17"/>
      <c r="O608" s="17"/>
      <c r="P608" s="19"/>
      <c r="Q608" s="19"/>
      <c r="R608" s="19"/>
      <c r="S608" s="49"/>
      <c r="T608" s="49"/>
      <c r="U608" s="49"/>
    </row>
    <row r="609" spans="1:21" s="8" customFormat="1" ht="11.25" customHeight="1">
      <c r="A609" s="20"/>
      <c r="B609" s="30"/>
      <c r="C609" s="30"/>
      <c r="D609" s="28"/>
      <c r="E609" s="28"/>
      <c r="F609" s="29"/>
      <c r="G609" s="10"/>
      <c r="H609" s="17"/>
      <c r="I609" s="17"/>
      <c r="J609" s="17"/>
      <c r="K609" s="17"/>
      <c r="L609" s="17"/>
      <c r="M609" s="17"/>
      <c r="N609" s="17"/>
      <c r="O609" s="20"/>
      <c r="P609" s="19"/>
      <c r="Q609" s="19"/>
      <c r="R609" s="19"/>
      <c r="S609" s="49"/>
      <c r="T609" s="49"/>
      <c r="U609" s="49"/>
    </row>
    <row r="610" spans="1:21" s="8" customFormat="1" ht="11.25" customHeight="1">
      <c r="A610" s="20"/>
      <c r="B610" s="28"/>
      <c r="C610" s="10"/>
      <c r="D610" s="30"/>
      <c r="E610" s="30"/>
      <c r="F610" s="32"/>
      <c r="G610" s="33"/>
      <c r="H610" s="20"/>
      <c r="I610" s="20"/>
      <c r="J610" s="20"/>
      <c r="K610" s="20"/>
      <c r="L610" s="20"/>
      <c r="M610" s="17"/>
      <c r="N610" s="17"/>
      <c r="O610" s="17"/>
      <c r="P610" s="19"/>
      <c r="Q610" s="19"/>
      <c r="R610" s="19"/>
      <c r="S610" s="49"/>
      <c r="T610" s="49"/>
      <c r="U610" s="49"/>
    </row>
    <row r="611" spans="1:21" s="8" customFormat="1" ht="11.25" customHeight="1">
      <c r="A611" s="20"/>
      <c r="B611" s="30"/>
      <c r="C611" s="30"/>
      <c r="D611" s="28"/>
      <c r="E611" s="28"/>
      <c r="F611" s="28"/>
      <c r="G611" s="10"/>
      <c r="H611" s="20"/>
      <c r="I611" s="20"/>
      <c r="J611" s="20"/>
      <c r="K611" s="20"/>
      <c r="L611" s="20"/>
      <c r="M611" s="17"/>
      <c r="N611" s="17"/>
      <c r="O611" s="17"/>
      <c r="P611" s="19"/>
      <c r="Q611" s="19"/>
      <c r="R611" s="19"/>
      <c r="S611" s="49"/>
      <c r="T611" s="49"/>
      <c r="U611" s="49"/>
    </row>
    <row r="612" spans="1:21" s="8" customFormat="1" ht="11.25" customHeight="1">
      <c r="A612" s="20"/>
      <c r="B612" s="30"/>
      <c r="C612" s="31"/>
      <c r="D612" s="30"/>
      <c r="E612" s="30"/>
      <c r="F612" s="32"/>
      <c r="G612" s="33"/>
      <c r="H612" s="17"/>
      <c r="I612" s="17"/>
      <c r="J612" s="17"/>
      <c r="K612" s="17"/>
      <c r="L612" s="17"/>
      <c r="M612" s="17"/>
      <c r="N612" s="17"/>
      <c r="O612" s="17"/>
      <c r="P612" s="19"/>
      <c r="Q612" s="19"/>
      <c r="R612" s="19"/>
      <c r="S612" s="49"/>
      <c r="T612" s="49"/>
      <c r="U612" s="49"/>
    </row>
    <row r="613" spans="1:21" s="8" customFormat="1" ht="12.75">
      <c r="A613" s="20"/>
      <c r="B613" s="28"/>
      <c r="C613" s="28"/>
      <c r="D613" s="31"/>
      <c r="E613" s="30"/>
      <c r="F613" s="32"/>
      <c r="G613" s="33"/>
      <c r="H613" s="20"/>
      <c r="I613" s="20"/>
      <c r="J613" s="20"/>
      <c r="K613" s="20"/>
      <c r="L613" s="20"/>
      <c r="M613" s="17"/>
      <c r="N613" s="17"/>
      <c r="O613" s="17"/>
      <c r="P613" s="15"/>
      <c r="Q613" s="15"/>
      <c r="R613" s="15"/>
      <c r="S613" s="49"/>
      <c r="T613" s="49"/>
      <c r="U613" s="49"/>
    </row>
    <row r="614" spans="1:21" s="8" customFormat="1" ht="12.75">
      <c r="A614" s="20"/>
      <c r="B614" s="30"/>
      <c r="C614" s="30"/>
      <c r="D614" s="28"/>
      <c r="E614" s="28"/>
      <c r="F614" s="28"/>
      <c r="G614" s="10"/>
      <c r="H614" s="17"/>
      <c r="I614" s="17"/>
      <c r="J614" s="17"/>
      <c r="K614" s="17"/>
      <c r="L614" s="17"/>
      <c r="M614" s="17"/>
      <c r="N614" s="17"/>
      <c r="O614" s="20"/>
      <c r="P614" s="15"/>
      <c r="Q614" s="15"/>
      <c r="R614" s="15"/>
      <c r="S614" s="49"/>
      <c r="T614" s="49"/>
      <c r="U614" s="49"/>
    </row>
    <row r="615" spans="1:21" s="8" customFormat="1" ht="12.75">
      <c r="A615" s="20"/>
      <c r="B615" s="30"/>
      <c r="C615" s="30"/>
      <c r="D615" s="30"/>
      <c r="E615" s="30"/>
      <c r="F615" s="32"/>
      <c r="G615" s="33"/>
      <c r="H615" s="20"/>
      <c r="I615" s="20"/>
      <c r="J615" s="20"/>
      <c r="K615" s="20"/>
      <c r="L615" s="20"/>
      <c r="M615" s="17"/>
      <c r="N615" s="17"/>
      <c r="O615" s="17"/>
      <c r="P615" s="19"/>
      <c r="Q615" s="19"/>
      <c r="R615" s="19"/>
      <c r="S615" s="49"/>
      <c r="T615" s="49"/>
      <c r="U615" s="49"/>
    </row>
    <row r="616" spans="1:21" s="8" customFormat="1" ht="12.75">
      <c r="A616" s="20"/>
      <c r="B616" s="30"/>
      <c r="C616" s="30"/>
      <c r="D616" s="30"/>
      <c r="E616" s="30"/>
      <c r="F616" s="32"/>
      <c r="G616" s="33"/>
      <c r="H616" s="17"/>
      <c r="I616" s="17"/>
      <c r="J616" s="17"/>
      <c r="K616" s="17"/>
      <c r="L616" s="17"/>
      <c r="M616" s="17"/>
      <c r="N616" s="17"/>
      <c r="O616" s="20"/>
      <c r="P616" s="19"/>
      <c r="Q616" s="19"/>
      <c r="R616" s="19"/>
      <c r="S616" s="49"/>
      <c r="T616" s="49"/>
      <c r="U616" s="49"/>
    </row>
    <row r="617" spans="1:21" s="8" customFormat="1" ht="12.75">
      <c r="A617" s="20"/>
      <c r="B617" s="28"/>
      <c r="C617" s="28"/>
      <c r="D617" s="30"/>
      <c r="E617" s="30"/>
      <c r="F617" s="32"/>
      <c r="G617" s="33"/>
      <c r="H617" s="20"/>
      <c r="I617" s="20"/>
      <c r="J617" s="20"/>
      <c r="K617" s="20"/>
      <c r="L617" s="20"/>
      <c r="M617" s="17"/>
      <c r="N617" s="17"/>
      <c r="O617" s="20"/>
      <c r="P617" s="15"/>
      <c r="Q617" s="15"/>
      <c r="R617" s="15"/>
      <c r="S617" s="49"/>
      <c r="T617" s="49"/>
      <c r="U617" s="49"/>
    </row>
    <row r="618" spans="1:21" s="8" customFormat="1" ht="11.25" customHeight="1">
      <c r="A618" s="20"/>
      <c r="B618" s="28"/>
      <c r="C618" s="28"/>
      <c r="D618" s="28"/>
      <c r="E618" s="28"/>
      <c r="F618" s="28"/>
      <c r="G618" s="10"/>
      <c r="H618" s="17"/>
      <c r="I618" s="17"/>
      <c r="J618" s="17"/>
      <c r="K618" s="17"/>
      <c r="L618" s="17"/>
      <c r="M618" s="17"/>
      <c r="N618" s="17"/>
      <c r="O618" s="20"/>
      <c r="P618" s="19"/>
      <c r="Q618" s="19"/>
      <c r="R618" s="19"/>
      <c r="S618" s="49"/>
      <c r="T618" s="49"/>
      <c r="U618" s="49"/>
    </row>
    <row r="619" spans="1:21" s="8" customFormat="1" ht="11.25" customHeight="1">
      <c r="A619" s="20"/>
      <c r="B619" s="28"/>
      <c r="C619" s="28"/>
      <c r="D619" s="28"/>
      <c r="E619" s="28"/>
      <c r="F619" s="28"/>
      <c r="G619" s="10"/>
      <c r="H619" s="17"/>
      <c r="I619" s="17"/>
      <c r="J619" s="17"/>
      <c r="K619" s="17"/>
      <c r="L619" s="17"/>
      <c r="M619" s="17"/>
      <c r="N619" s="17"/>
      <c r="O619" s="20"/>
      <c r="P619" s="19"/>
      <c r="Q619" s="19"/>
      <c r="R619" s="19"/>
      <c r="S619" s="49"/>
      <c r="T619" s="49"/>
      <c r="U619" s="49"/>
    </row>
    <row r="620" spans="1:21" s="8" customFormat="1" ht="11.25" customHeight="1">
      <c r="A620" s="20"/>
      <c r="B620" s="28"/>
      <c r="C620" s="10"/>
      <c r="D620" s="28"/>
      <c r="E620" s="28"/>
      <c r="F620" s="28"/>
      <c r="G620" s="10"/>
      <c r="H620" s="17"/>
      <c r="I620" s="17"/>
      <c r="J620" s="17"/>
      <c r="K620" s="17"/>
      <c r="L620" s="17"/>
      <c r="M620" s="17"/>
      <c r="N620" s="17"/>
      <c r="O620" s="20"/>
      <c r="P620" s="19"/>
      <c r="Q620" s="19"/>
      <c r="R620" s="19"/>
      <c r="S620" s="49"/>
      <c r="T620" s="49"/>
      <c r="U620" s="49"/>
    </row>
    <row r="621" spans="1:21" s="8" customFormat="1" ht="11.25" customHeight="1">
      <c r="A621" s="20"/>
      <c r="B621" s="30"/>
      <c r="C621" s="30"/>
      <c r="D621" s="28"/>
      <c r="E621" s="28"/>
      <c r="F621" s="29"/>
      <c r="G621" s="28"/>
      <c r="H621" s="20"/>
      <c r="I621" s="20"/>
      <c r="J621" s="20"/>
      <c r="K621" s="20"/>
      <c r="L621" s="20"/>
      <c r="M621" s="17"/>
      <c r="N621" s="17"/>
      <c r="O621" s="20"/>
      <c r="P621" s="15"/>
      <c r="Q621" s="15"/>
      <c r="R621" s="15"/>
      <c r="S621" s="49"/>
      <c r="T621" s="49"/>
      <c r="U621" s="49"/>
    </row>
    <row r="622" spans="1:21" s="8" customFormat="1" ht="11.25" customHeight="1">
      <c r="A622" s="20"/>
      <c r="B622" s="28"/>
      <c r="C622" s="10"/>
      <c r="D622" s="30"/>
      <c r="E622" s="30"/>
      <c r="F622" s="32"/>
      <c r="G622" s="33"/>
      <c r="H622" s="17"/>
      <c r="I622" s="17"/>
      <c r="J622" s="17"/>
      <c r="K622" s="17"/>
      <c r="L622" s="17"/>
      <c r="M622" s="17"/>
      <c r="N622" s="17"/>
      <c r="O622" s="17"/>
      <c r="P622" s="15"/>
      <c r="Q622" s="15"/>
      <c r="R622" s="15"/>
      <c r="S622" s="49"/>
      <c r="T622" s="49"/>
      <c r="U622" s="49"/>
    </row>
    <row r="623" spans="1:21" s="8" customFormat="1" ht="11.25" customHeight="1">
      <c r="A623" s="20"/>
      <c r="B623" s="22"/>
      <c r="C623" s="21"/>
      <c r="D623" s="28"/>
      <c r="E623" s="28"/>
      <c r="F623" s="29"/>
      <c r="G623" s="28"/>
      <c r="H623" s="20"/>
      <c r="I623" s="20"/>
      <c r="J623" s="20"/>
      <c r="K623" s="20"/>
      <c r="L623" s="20"/>
      <c r="M623" s="17"/>
      <c r="N623" s="17"/>
      <c r="O623" s="20"/>
      <c r="P623" s="15"/>
      <c r="Q623" s="15"/>
      <c r="R623" s="15"/>
      <c r="S623" s="49"/>
      <c r="T623" s="49"/>
      <c r="U623" s="49"/>
    </row>
    <row r="624" spans="1:21" s="8" customFormat="1" ht="11.25" customHeight="1">
      <c r="A624" s="20"/>
      <c r="B624" s="30"/>
      <c r="C624" s="30"/>
      <c r="D624" s="22"/>
      <c r="E624" s="22"/>
      <c r="F624" s="29"/>
      <c r="G624" s="22"/>
      <c r="H624" s="17"/>
      <c r="I624" s="17"/>
      <c r="J624" s="17"/>
      <c r="K624" s="17"/>
      <c r="L624" s="17"/>
      <c r="M624" s="17"/>
      <c r="N624" s="17"/>
      <c r="O624" s="20"/>
      <c r="P624" s="19"/>
      <c r="Q624" s="19"/>
      <c r="R624" s="19"/>
      <c r="S624" s="49"/>
      <c r="T624" s="49"/>
      <c r="U624" s="49"/>
    </row>
    <row r="625" spans="1:21" s="8" customFormat="1" ht="11.25" customHeight="1">
      <c r="A625" s="20"/>
      <c r="B625" s="30"/>
      <c r="C625" s="30"/>
      <c r="D625" s="30"/>
      <c r="E625" s="30"/>
      <c r="F625" s="32"/>
      <c r="G625" s="33"/>
      <c r="H625" s="20"/>
      <c r="I625" s="20"/>
      <c r="J625" s="20"/>
      <c r="K625" s="20"/>
      <c r="L625" s="20"/>
      <c r="M625" s="17"/>
      <c r="N625" s="17"/>
      <c r="O625" s="20"/>
      <c r="P625" s="19"/>
      <c r="Q625" s="19"/>
      <c r="R625" s="19"/>
      <c r="S625" s="49"/>
      <c r="T625" s="49"/>
      <c r="U625" s="49"/>
    </row>
    <row r="626" spans="1:21" s="8" customFormat="1" ht="11.25" customHeight="1">
      <c r="A626" s="20"/>
      <c r="B626" s="30"/>
      <c r="C626" s="30"/>
      <c r="D626" s="30"/>
      <c r="E626" s="30"/>
      <c r="F626" s="32"/>
      <c r="G626" s="33"/>
      <c r="H626" s="20"/>
      <c r="I626" s="20"/>
      <c r="J626" s="20"/>
      <c r="K626" s="20"/>
      <c r="L626" s="20"/>
      <c r="M626" s="17"/>
      <c r="N626" s="17"/>
      <c r="O626" s="20"/>
      <c r="P626" s="15"/>
      <c r="Q626" s="15"/>
      <c r="R626" s="15"/>
      <c r="S626" s="49"/>
      <c r="T626" s="49"/>
      <c r="U626" s="49"/>
    </row>
    <row r="627" spans="1:21" s="8" customFormat="1" ht="11.25" customHeight="1">
      <c r="A627" s="20"/>
      <c r="B627" s="30"/>
      <c r="C627" s="30"/>
      <c r="D627" s="30"/>
      <c r="E627" s="30"/>
      <c r="F627" s="32"/>
      <c r="G627" s="33"/>
      <c r="H627" s="20"/>
      <c r="I627" s="20"/>
      <c r="J627" s="20"/>
      <c r="K627" s="20"/>
      <c r="L627" s="20"/>
      <c r="M627" s="17"/>
      <c r="N627" s="17"/>
      <c r="O627" s="20"/>
      <c r="P627" s="15"/>
      <c r="Q627" s="15"/>
      <c r="R627" s="15"/>
      <c r="S627" s="49"/>
      <c r="T627" s="49"/>
      <c r="U627" s="49"/>
    </row>
    <row r="628" spans="1:21" s="8" customFormat="1" ht="11.25" customHeight="1">
      <c r="A628" s="20"/>
      <c r="B628" s="28"/>
      <c r="C628" s="10"/>
      <c r="D628" s="30"/>
      <c r="E628" s="30"/>
      <c r="F628" s="32"/>
      <c r="G628" s="33"/>
      <c r="H628" s="20"/>
      <c r="I628" s="20"/>
      <c r="J628" s="20"/>
      <c r="K628" s="20"/>
      <c r="L628" s="20"/>
      <c r="M628" s="17"/>
      <c r="N628" s="17"/>
      <c r="O628" s="20"/>
      <c r="P628" s="15"/>
      <c r="Q628" s="15"/>
      <c r="R628" s="15"/>
      <c r="S628" s="49"/>
      <c r="T628" s="49"/>
      <c r="U628" s="49"/>
    </row>
    <row r="629" spans="1:21" s="8" customFormat="1" ht="11.25" customHeight="1">
      <c r="A629" s="20"/>
      <c r="B629" s="28"/>
      <c r="C629" s="28"/>
      <c r="D629" s="28"/>
      <c r="E629" s="28"/>
      <c r="F629" s="29"/>
      <c r="G629" s="28"/>
      <c r="H629" s="20"/>
      <c r="I629" s="20"/>
      <c r="J629" s="20"/>
      <c r="K629" s="20"/>
      <c r="L629" s="20"/>
      <c r="M629" s="17"/>
      <c r="N629" s="17"/>
      <c r="O629" s="20"/>
      <c r="P629" s="15"/>
      <c r="Q629" s="15"/>
      <c r="R629" s="15"/>
      <c r="S629" s="49"/>
      <c r="T629" s="49"/>
      <c r="U629" s="49"/>
    </row>
    <row r="630" spans="1:21" s="8" customFormat="1" ht="11.25" customHeight="1">
      <c r="A630" s="20"/>
      <c r="B630" s="30"/>
      <c r="C630" s="30"/>
      <c r="D630" s="28"/>
      <c r="E630" s="28"/>
      <c r="F630" s="28"/>
      <c r="G630" s="28"/>
      <c r="H630" s="17"/>
      <c r="I630" s="17"/>
      <c r="J630" s="17"/>
      <c r="K630" s="17"/>
      <c r="L630" s="17"/>
      <c r="M630" s="17"/>
      <c r="N630" s="17"/>
      <c r="O630" s="20"/>
      <c r="P630" s="19"/>
      <c r="Q630" s="19"/>
      <c r="R630" s="19"/>
      <c r="S630" s="49"/>
      <c r="T630" s="49"/>
      <c r="U630" s="49"/>
    </row>
    <row r="631" spans="1:21" s="8" customFormat="1" ht="11.25" customHeight="1">
      <c r="A631" s="20"/>
      <c r="B631" s="30"/>
      <c r="C631" s="30"/>
      <c r="D631" s="30"/>
      <c r="E631" s="30"/>
      <c r="F631" s="32"/>
      <c r="G631" s="33"/>
      <c r="H631" s="17"/>
      <c r="I631" s="17"/>
      <c r="J631" s="17"/>
      <c r="K631" s="17"/>
      <c r="L631" s="17"/>
      <c r="M631" s="17"/>
      <c r="N631" s="17"/>
      <c r="O631" s="17"/>
      <c r="P631" s="19"/>
      <c r="Q631" s="19"/>
      <c r="R631" s="19"/>
      <c r="S631" s="49"/>
      <c r="T631" s="49"/>
      <c r="U631" s="49"/>
    </row>
    <row r="632" spans="1:21" s="8" customFormat="1" ht="11.25" customHeight="1">
      <c r="A632" s="20"/>
      <c r="B632" s="34"/>
      <c r="C632" s="34"/>
      <c r="D632" s="30"/>
      <c r="E632" s="30"/>
      <c r="F632" s="32"/>
      <c r="G632" s="33"/>
      <c r="H632" s="17"/>
      <c r="I632" s="17"/>
      <c r="J632" s="17"/>
      <c r="K632" s="17"/>
      <c r="L632" s="17"/>
      <c r="M632" s="17"/>
      <c r="N632" s="17"/>
      <c r="O632" s="17"/>
      <c r="P632" s="19"/>
      <c r="Q632" s="19"/>
      <c r="R632" s="19"/>
      <c r="S632" s="49"/>
      <c r="T632" s="49"/>
      <c r="U632" s="49"/>
    </row>
    <row r="633" spans="1:21" s="8" customFormat="1" ht="11.25" customHeight="1">
      <c r="A633" s="20"/>
      <c r="B633" s="30"/>
      <c r="C633" s="30"/>
      <c r="D633" s="34"/>
      <c r="E633" s="34"/>
      <c r="F633" s="15"/>
      <c r="G633" s="21"/>
      <c r="H633" s="17"/>
      <c r="I633" s="17"/>
      <c r="J633" s="17"/>
      <c r="K633" s="17"/>
      <c r="L633" s="17"/>
      <c r="M633" s="17"/>
      <c r="N633" s="17"/>
      <c r="O633" s="17"/>
      <c r="P633" s="19"/>
      <c r="Q633" s="19"/>
      <c r="R633" s="19"/>
      <c r="S633" s="49"/>
      <c r="T633" s="49"/>
      <c r="U633" s="49"/>
    </row>
    <row r="634" spans="1:21" s="8" customFormat="1" ht="11.25" customHeight="1">
      <c r="A634" s="20"/>
      <c r="B634" s="22"/>
      <c r="C634" s="21"/>
      <c r="D634" s="31"/>
      <c r="E634" s="30"/>
      <c r="F634" s="32"/>
      <c r="G634" s="33"/>
      <c r="H634" s="20"/>
      <c r="I634" s="20"/>
      <c r="J634" s="20"/>
      <c r="K634" s="20"/>
      <c r="L634" s="20"/>
      <c r="M634" s="17"/>
      <c r="N634" s="17"/>
      <c r="O634" s="17"/>
      <c r="P634" s="15"/>
      <c r="Q634" s="15"/>
      <c r="R634" s="15"/>
      <c r="S634" s="49"/>
      <c r="T634" s="49"/>
      <c r="U634" s="49"/>
    </row>
    <row r="635" spans="1:21" s="8" customFormat="1" ht="11.25" customHeight="1">
      <c r="A635" s="20"/>
      <c r="B635" s="5"/>
      <c r="C635" s="5"/>
      <c r="D635" s="22"/>
      <c r="E635" s="34"/>
      <c r="F635" s="34"/>
      <c r="G635" s="21"/>
      <c r="H635" s="17"/>
      <c r="I635" s="17"/>
      <c r="J635" s="17"/>
      <c r="K635" s="17"/>
      <c r="L635" s="17"/>
      <c r="M635" s="17"/>
      <c r="N635" s="17"/>
      <c r="O635" s="17"/>
      <c r="P635" s="19"/>
      <c r="Q635" s="19"/>
      <c r="R635" s="19"/>
      <c r="S635" s="49"/>
      <c r="T635" s="49"/>
      <c r="U635" s="49"/>
    </row>
    <row r="636" spans="1:21" s="8" customFormat="1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49"/>
      <c r="T636" s="49"/>
      <c r="U636" s="49"/>
    </row>
    <row r="637" spans="1:21" s="8" customFormat="1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49"/>
      <c r="T637" s="49"/>
      <c r="U637" s="49"/>
    </row>
    <row r="638" spans="1:21" s="8" customFormat="1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49"/>
      <c r="T638" s="49"/>
      <c r="U638" s="49"/>
    </row>
    <row r="639" spans="1:21" s="8" customFormat="1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49"/>
      <c r="T639" s="49"/>
      <c r="U639" s="49"/>
    </row>
    <row r="640" spans="1:21" s="8" customFormat="1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49"/>
      <c r="T640" s="49"/>
      <c r="U640" s="49"/>
    </row>
    <row r="641" spans="1:21" s="8" customFormat="1" ht="12.75">
      <c r="A641" s="5"/>
      <c r="B641"/>
      <c r="C641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49"/>
      <c r="T641" s="49"/>
      <c r="U641" s="49"/>
    </row>
    <row r="642" spans="1:21" s="8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 s="49"/>
      <c r="T642" s="49"/>
      <c r="U642" s="49"/>
    </row>
    <row r="643" spans="1:21" s="8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 s="49"/>
      <c r="T643" s="49"/>
      <c r="U643" s="49"/>
    </row>
    <row r="644" spans="1:21" s="8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 s="49"/>
      <c r="T644" s="49"/>
      <c r="U644" s="49"/>
    </row>
    <row r="645" spans="1:21" s="8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 s="49"/>
      <c r="T645" s="49"/>
      <c r="U645" s="49"/>
    </row>
    <row r="646" spans="1:21" s="8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 s="49"/>
      <c r="T646" s="49"/>
      <c r="U646" s="49"/>
    </row>
    <row r="647" spans="1:21" s="8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 s="49"/>
      <c r="T647" s="49"/>
      <c r="U647" s="49"/>
    </row>
    <row r="648" spans="1:21" s="8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 s="49"/>
      <c r="T648" s="49"/>
      <c r="U648" s="49"/>
    </row>
    <row r="649" spans="1:21" s="8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 s="49"/>
      <c r="T649" s="49"/>
      <c r="U649" s="49"/>
    </row>
    <row r="650" spans="1:21" s="8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 s="49"/>
      <c r="T650" s="49"/>
      <c r="U650" s="49"/>
    </row>
    <row r="651" spans="1:21" s="8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 s="49"/>
      <c r="T651" s="49"/>
      <c r="U651" s="49"/>
    </row>
    <row r="652" spans="1:21" s="8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 s="49"/>
      <c r="T652" s="49"/>
      <c r="U652" s="49"/>
    </row>
    <row r="653" spans="1:21" s="8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 s="49"/>
      <c r="T653" s="49"/>
      <c r="U653" s="49"/>
    </row>
    <row r="654" spans="1:21" s="8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 s="49"/>
      <c r="T654" s="49"/>
      <c r="U654" s="49"/>
    </row>
    <row r="655" spans="1:21" s="8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 s="49"/>
      <c r="T655" s="49"/>
      <c r="U655" s="49"/>
    </row>
    <row r="656" spans="1:21" s="8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 s="49"/>
      <c r="T656" s="49"/>
      <c r="U656" s="49"/>
    </row>
    <row r="657" spans="1:21" s="8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 s="49"/>
      <c r="T657" s="49"/>
      <c r="U657" s="49"/>
    </row>
    <row r="658" spans="1:21" s="8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 s="49"/>
      <c r="T658" s="49"/>
      <c r="U658" s="49"/>
    </row>
    <row r="659" spans="1:21" s="8" customFormat="1" ht="11.2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 s="49"/>
      <c r="T659" s="49"/>
      <c r="U659" s="49"/>
    </row>
    <row r="660" spans="1:21" s="8" customFormat="1" ht="11.2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 s="49"/>
      <c r="T660" s="49"/>
      <c r="U660" s="49"/>
    </row>
    <row r="661" spans="1:21" s="8" customFormat="1" ht="11.2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 s="49"/>
      <c r="T661" s="49"/>
      <c r="U661" s="49"/>
    </row>
    <row r="662" spans="1:21" s="8" customFormat="1" ht="11.2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 s="49"/>
      <c r="T662" s="49"/>
      <c r="U662" s="49"/>
    </row>
    <row r="663" spans="1:21" s="8" customFormat="1" ht="11.2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 s="49"/>
      <c r="T663" s="49"/>
      <c r="U663" s="49"/>
    </row>
    <row r="664" spans="1:21" s="8" customFormat="1" ht="11.2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 s="49"/>
      <c r="T664" s="49"/>
      <c r="U664" s="49"/>
    </row>
    <row r="665" spans="1:21" s="8" customFormat="1" ht="11.2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 s="49"/>
      <c r="T665" s="49"/>
      <c r="U665" s="49"/>
    </row>
    <row r="666" spans="1:21" s="8" customFormat="1" ht="11.2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 s="49"/>
      <c r="T666" s="49"/>
      <c r="U666" s="49"/>
    </row>
    <row r="667" spans="1:21" s="8" customFormat="1" ht="11.2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 s="49"/>
      <c r="T667" s="49"/>
      <c r="U667" s="49"/>
    </row>
    <row r="668" spans="1:21" s="8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 s="49"/>
      <c r="T668" s="49"/>
      <c r="U668" s="49"/>
    </row>
    <row r="669" spans="1:21" s="8" customFormat="1" ht="11.2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 s="49"/>
      <c r="T669" s="49"/>
      <c r="U669" s="49"/>
    </row>
    <row r="670" spans="1:21" s="8" customFormat="1" ht="11.2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 s="49"/>
      <c r="T670" s="49"/>
      <c r="U670" s="49"/>
    </row>
    <row r="671" spans="1:21" s="8" customFormat="1" ht="11.2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 s="49"/>
      <c r="T671" s="49"/>
      <c r="U671" s="49"/>
    </row>
    <row r="672" spans="1:21" s="8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 s="49"/>
      <c r="T672" s="49"/>
      <c r="U672" s="49"/>
    </row>
    <row r="673" spans="1:21" s="8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 s="49"/>
      <c r="T673" s="49"/>
      <c r="U673" s="49"/>
    </row>
    <row r="674" spans="1:21" s="8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 s="49"/>
      <c r="T674" s="49"/>
      <c r="U674" s="49"/>
    </row>
    <row r="675" spans="1:21" s="8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 s="49"/>
      <c r="T675" s="49"/>
      <c r="U675" s="49"/>
    </row>
    <row r="676" spans="1:21" s="8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 s="49"/>
      <c r="T676" s="49"/>
      <c r="U676" s="49"/>
    </row>
    <row r="677" spans="1:21" s="8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 s="49"/>
      <c r="T677" s="49"/>
      <c r="U677" s="49"/>
    </row>
    <row r="678" spans="1:21" s="8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 s="49"/>
      <c r="T678" s="49"/>
      <c r="U678" s="49"/>
    </row>
    <row r="679" spans="1:21" s="8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 s="49"/>
      <c r="T679" s="49"/>
      <c r="U679" s="49"/>
    </row>
    <row r="680" spans="1:21" s="8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 s="49"/>
      <c r="T680" s="49"/>
      <c r="U680" s="49"/>
    </row>
    <row r="681" spans="1:21" s="8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 s="49"/>
      <c r="T681" s="49"/>
      <c r="U681" s="49"/>
    </row>
    <row r="682" spans="1:21" s="8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 s="49"/>
      <c r="T682" s="49"/>
      <c r="U682" s="49"/>
    </row>
    <row r="683" spans="1:21" s="8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 s="49"/>
      <c r="T683" s="49"/>
      <c r="U683" s="49"/>
    </row>
    <row r="684" spans="1:21" s="8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 s="49"/>
      <c r="T684" s="49"/>
      <c r="U684" s="49"/>
    </row>
    <row r="685" spans="1:21" s="8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 s="49"/>
      <c r="T685" s="49"/>
      <c r="U685" s="49"/>
    </row>
    <row r="686" spans="1:21" s="8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 s="49"/>
      <c r="T686" s="49"/>
      <c r="U686" s="49"/>
    </row>
    <row r="687" spans="1:21" s="8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 s="49"/>
      <c r="T687" s="49"/>
      <c r="U687" s="49"/>
    </row>
    <row r="688" spans="1:21" s="8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 s="49"/>
      <c r="T688" s="49"/>
      <c r="U688" s="49"/>
    </row>
    <row r="689" spans="1:21" s="8" customFormat="1" ht="11.2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 s="49"/>
      <c r="T689" s="49"/>
      <c r="U689" s="49"/>
    </row>
    <row r="690" spans="1:21" s="8" customFormat="1" ht="11.2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 s="49"/>
      <c r="T690" s="49"/>
      <c r="U690" s="49"/>
    </row>
    <row r="691" spans="1:21" s="8" customFormat="1" ht="11.2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 s="49"/>
      <c r="T691" s="49"/>
      <c r="U691" s="49"/>
    </row>
    <row r="692" spans="1:21" s="8" customFormat="1" ht="11.2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 s="49"/>
      <c r="T692" s="49"/>
      <c r="U692" s="49"/>
    </row>
    <row r="693" spans="1:21" s="8" customFormat="1" ht="11.2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 s="49"/>
      <c r="T693" s="49"/>
      <c r="U693" s="49"/>
    </row>
    <row r="694" spans="1:21" s="8" customFormat="1" ht="11.2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 s="49"/>
      <c r="T694" s="49"/>
      <c r="U694" s="49"/>
    </row>
    <row r="695" spans="1:21" s="8" customFormat="1" ht="11.2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 s="49"/>
      <c r="T695" s="49"/>
      <c r="U695" s="49"/>
    </row>
    <row r="696" spans="1:21" s="8" customFormat="1" ht="11.2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 s="49"/>
      <c r="T696" s="49"/>
      <c r="U696" s="49"/>
    </row>
    <row r="697" spans="1:21" s="8" customFormat="1" ht="11.2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 s="49"/>
      <c r="T697" s="49"/>
      <c r="U697" s="49"/>
    </row>
    <row r="698" spans="1:21" s="8" customFormat="1" ht="11.2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 s="49"/>
      <c r="T698" s="49"/>
      <c r="U698" s="49"/>
    </row>
    <row r="699" spans="1:21" s="8" customFormat="1" ht="11.2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 s="49"/>
      <c r="T699" s="49"/>
      <c r="U699" s="49"/>
    </row>
    <row r="700" spans="1:21" s="8" customFormat="1" ht="11.2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 s="49"/>
      <c r="T700" s="49"/>
      <c r="U700" s="49"/>
    </row>
    <row r="701" spans="1:21" s="8" customFormat="1" ht="11.2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 s="49"/>
      <c r="T701" s="49"/>
      <c r="U701" s="49"/>
    </row>
    <row r="702" spans="1:21" s="8" customFormat="1" ht="11.2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 s="49"/>
      <c r="T702" s="49"/>
      <c r="U702" s="49"/>
    </row>
    <row r="703" spans="1:21" s="10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 s="13"/>
      <c r="T703" s="13"/>
      <c r="U703" s="13"/>
    </row>
    <row r="704" spans="1:21" s="8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 s="49"/>
      <c r="T704" s="49"/>
      <c r="U704" s="49"/>
    </row>
    <row r="705" spans="1:21" s="8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 s="49"/>
      <c r="T705" s="49"/>
      <c r="U705" s="49"/>
    </row>
    <row r="706" spans="1:21" s="8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 s="49"/>
      <c r="T706" s="49"/>
      <c r="U706" s="49"/>
    </row>
    <row r="707" spans="1:21" s="8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 s="49"/>
      <c r="T707" s="49"/>
      <c r="U707" s="49"/>
    </row>
    <row r="708" spans="1:21" s="8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 s="49"/>
      <c r="T708" s="49"/>
      <c r="U708" s="49"/>
    </row>
    <row r="709" spans="1:21" s="8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 s="49"/>
      <c r="T709" s="49"/>
      <c r="U709" s="49"/>
    </row>
    <row r="710" spans="1:21" s="8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 s="49"/>
      <c r="T710" s="49"/>
      <c r="U710" s="49"/>
    </row>
    <row r="711" spans="1:21" s="8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 s="49"/>
      <c r="T711" s="49"/>
      <c r="U711" s="49"/>
    </row>
    <row r="712" spans="1:21" s="8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 s="49"/>
      <c r="T712" s="49"/>
      <c r="U712" s="49"/>
    </row>
    <row r="713" spans="1:21" s="8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 s="49"/>
      <c r="T713" s="49"/>
      <c r="U713" s="49"/>
    </row>
    <row r="714" spans="1:21" s="8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 s="49"/>
      <c r="T714" s="49"/>
      <c r="U714" s="49"/>
    </row>
    <row r="715" spans="1:21" s="8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 s="49"/>
      <c r="T715" s="49"/>
      <c r="U715" s="49"/>
    </row>
    <row r="716" spans="1:21" s="8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 s="49"/>
      <c r="T716" s="49"/>
      <c r="U716" s="49"/>
    </row>
    <row r="717" spans="1:21" s="8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 s="49"/>
      <c r="T717" s="49"/>
      <c r="U717" s="49"/>
    </row>
    <row r="718" spans="1:21" s="8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 s="49"/>
      <c r="T718" s="49"/>
      <c r="U718" s="49"/>
    </row>
    <row r="719" spans="1:21" s="8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 s="49"/>
      <c r="T719" s="49"/>
      <c r="U719" s="49"/>
    </row>
    <row r="720" spans="1:21" s="8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 s="49"/>
      <c r="T720" s="49"/>
      <c r="U720" s="49"/>
    </row>
    <row r="721" spans="1:21" s="10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 s="13"/>
      <c r="T721" s="13"/>
      <c r="U721" s="13"/>
    </row>
    <row r="722" spans="1:21" s="10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 s="13"/>
      <c r="T722" s="13"/>
      <c r="U722" s="13"/>
    </row>
    <row r="723" spans="1:21" s="10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 s="13"/>
      <c r="T723" s="13"/>
      <c r="U723" s="13"/>
    </row>
    <row r="724" spans="1:21" s="10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 s="13"/>
      <c r="T724" s="13"/>
      <c r="U724" s="13"/>
    </row>
    <row r="725" spans="1:21" s="10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 s="13"/>
      <c r="T725" s="13"/>
      <c r="U725" s="13"/>
    </row>
    <row r="726" spans="1:21" s="10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 s="13"/>
      <c r="T726" s="13"/>
      <c r="U726" s="13"/>
    </row>
    <row r="727" spans="1:21" s="10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 s="13"/>
      <c r="T727" s="13"/>
      <c r="U727" s="13"/>
    </row>
    <row r="728" spans="1:21" s="10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 s="13"/>
      <c r="T728" s="13"/>
      <c r="U728" s="13"/>
    </row>
    <row r="729" spans="1:21" s="10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 s="13"/>
      <c r="T729" s="13"/>
      <c r="U729" s="13"/>
    </row>
    <row r="730" spans="1:21" s="10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 s="13"/>
      <c r="T730" s="13"/>
      <c r="U730" s="13"/>
    </row>
    <row r="731" spans="1:21" s="10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 s="13"/>
      <c r="T731" s="13"/>
      <c r="U731" s="13"/>
    </row>
    <row r="732" spans="1:21" s="10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 s="13"/>
      <c r="T732" s="13"/>
      <c r="U732" s="13"/>
    </row>
    <row r="733" spans="1:21" s="10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 s="13"/>
      <c r="T733" s="13"/>
      <c r="U733" s="13"/>
    </row>
    <row r="734" spans="1:21" s="10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 s="13"/>
      <c r="T734" s="13"/>
      <c r="U734" s="13"/>
    </row>
    <row r="735" spans="1:21" s="10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 s="13"/>
      <c r="T735" s="13"/>
      <c r="U735" s="13"/>
    </row>
    <row r="736" spans="1:21" s="10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 s="13"/>
      <c r="T736" s="13"/>
      <c r="U736" s="13"/>
    </row>
    <row r="737" spans="1:21" s="10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 s="13"/>
      <c r="T737" s="13"/>
      <c r="U737" s="13"/>
    </row>
    <row r="738" spans="1:21" s="10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 s="13"/>
      <c r="T738" s="13"/>
      <c r="U738" s="13"/>
    </row>
    <row r="739" spans="1:21" s="10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 s="13"/>
      <c r="T739" s="13"/>
      <c r="U739" s="13"/>
    </row>
    <row r="740" spans="1:21" s="10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 s="13"/>
      <c r="T740" s="13"/>
      <c r="U740" s="13"/>
    </row>
    <row r="741" spans="1:21" s="10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 s="13"/>
      <c r="T741" s="13"/>
      <c r="U741" s="13"/>
    </row>
    <row r="742" spans="1:21" s="10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 s="13"/>
      <c r="T742" s="13"/>
      <c r="U742" s="13"/>
    </row>
    <row r="743" spans="1:21" s="10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 s="13"/>
      <c r="T743" s="13"/>
      <c r="U743" s="13"/>
    </row>
    <row r="744" spans="1:21" s="10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 s="13"/>
      <c r="T744" s="13"/>
      <c r="U744" s="13"/>
    </row>
    <row r="745" spans="1:21" s="10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 s="13"/>
      <c r="T745" s="13"/>
      <c r="U745" s="13"/>
    </row>
    <row r="746" spans="1:21" s="10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 s="13"/>
      <c r="T746" s="13"/>
      <c r="U746" s="13"/>
    </row>
    <row r="747" spans="1:21" s="10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 s="13"/>
      <c r="T747" s="13"/>
      <c r="U747" s="13"/>
    </row>
    <row r="748" spans="1:21" s="10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 s="13"/>
      <c r="T748" s="13"/>
      <c r="U748" s="13"/>
    </row>
    <row r="749" spans="1:21" s="10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 s="13"/>
      <c r="T749" s="13"/>
      <c r="U749" s="13"/>
    </row>
    <row r="750" spans="1:21" s="10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 s="13"/>
      <c r="T750" s="13"/>
      <c r="U750" s="13"/>
    </row>
    <row r="751" spans="1:21" s="10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 s="13"/>
      <c r="T751" s="13"/>
      <c r="U751" s="13"/>
    </row>
    <row r="752" spans="1:21" s="10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 s="13"/>
      <c r="T752" s="13"/>
      <c r="U752" s="13"/>
    </row>
    <row r="753" spans="1:21" s="10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 s="13"/>
      <c r="T753" s="13"/>
      <c r="U753" s="13"/>
    </row>
    <row r="754" spans="1:21" s="10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 s="13"/>
      <c r="T754" s="13"/>
      <c r="U754" s="13"/>
    </row>
    <row r="755" spans="1:21" s="10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 s="13"/>
      <c r="T755" s="13"/>
      <c r="U755" s="13"/>
    </row>
    <row r="756" spans="1:21" s="10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 s="13"/>
      <c r="T756" s="13"/>
      <c r="U756" s="13"/>
    </row>
    <row r="757" spans="1:21" s="10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 s="13"/>
      <c r="T757" s="13"/>
      <c r="U757" s="13"/>
    </row>
    <row r="758" spans="1:21" s="10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 s="13"/>
      <c r="T758" s="13"/>
      <c r="U758" s="13"/>
    </row>
    <row r="759" spans="1:21" s="10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 s="13"/>
      <c r="T759" s="13"/>
      <c r="U759" s="13"/>
    </row>
    <row r="760" spans="1:21" s="10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 s="13"/>
      <c r="T760" s="13"/>
      <c r="U760" s="13"/>
    </row>
    <row r="761" spans="1:21" s="10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 s="13"/>
      <c r="T761" s="13"/>
      <c r="U761" s="13"/>
    </row>
    <row r="762" spans="1:21" s="10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 s="13"/>
      <c r="T762" s="13"/>
      <c r="U762" s="13"/>
    </row>
    <row r="763" spans="1:21" s="10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 s="13"/>
      <c r="T763" s="13"/>
      <c r="U763" s="13"/>
    </row>
    <row r="764" spans="1:21" s="10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 s="13"/>
      <c r="T764" s="13"/>
      <c r="U764" s="13"/>
    </row>
    <row r="765" spans="1:21" s="5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 s="7"/>
      <c r="T765" s="7"/>
      <c r="U765" s="7"/>
    </row>
    <row r="766" spans="1:21" s="5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 s="7"/>
      <c r="T766" s="7"/>
      <c r="U766" s="7"/>
    </row>
    <row r="767" spans="1:21" s="5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 s="7"/>
      <c r="T767" s="7"/>
      <c r="U767" s="7"/>
    </row>
    <row r="768" spans="1:21" s="5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 s="7"/>
      <c r="T768" s="7"/>
      <c r="U768" s="7"/>
    </row>
    <row r="769" spans="1:21" s="5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 s="7"/>
      <c r="T769" s="7"/>
      <c r="U769" s="7"/>
    </row>
    <row r="770" spans="1:21" s="5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 s="7"/>
      <c r="T770" s="7"/>
      <c r="U770" s="7"/>
    </row>
    <row r="771" spans="1:21" s="5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 s="7"/>
      <c r="T771" s="7"/>
      <c r="U771" s="7"/>
    </row>
    <row r="772" spans="1:21" s="5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 s="7"/>
      <c r="T772" s="7"/>
      <c r="U772" s="7"/>
    </row>
    <row r="773" spans="1:21" s="5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 s="7"/>
      <c r="T773" s="7"/>
      <c r="U773" s="7"/>
    </row>
    <row r="774" spans="1:21" s="5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 s="7"/>
      <c r="T774" s="7"/>
      <c r="U774" s="7"/>
    </row>
    <row r="775" spans="1:21" s="5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 s="7"/>
      <c r="T775" s="7"/>
      <c r="U775" s="7"/>
    </row>
    <row r="776" spans="1:21" s="5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 s="7"/>
      <c r="T776" s="7"/>
      <c r="U776" s="7"/>
    </row>
    <row r="777" spans="1:21" s="5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 s="7"/>
      <c r="T777" s="7"/>
      <c r="U777" s="7"/>
    </row>
    <row r="778" spans="1:21" s="5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 s="7"/>
      <c r="T778" s="7"/>
      <c r="U778" s="7"/>
    </row>
    <row r="779" spans="1:21" s="5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 s="7"/>
      <c r="T779" s="7"/>
      <c r="U779" s="7"/>
    </row>
    <row r="780" spans="1:21" s="5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 s="7"/>
      <c r="T780" s="7"/>
      <c r="U780" s="7"/>
    </row>
    <row r="781" spans="1:21" s="5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 s="7"/>
      <c r="T781" s="7"/>
      <c r="U781" s="7"/>
    </row>
    <row r="782" spans="1:21" s="5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 s="7"/>
      <c r="T782" s="7"/>
      <c r="U782" s="7"/>
    </row>
    <row r="783" spans="1:21" s="5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 s="7"/>
      <c r="T783" s="7"/>
      <c r="U783" s="7"/>
    </row>
    <row r="784" spans="1:21" s="5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 s="7"/>
      <c r="T784" s="7"/>
      <c r="U784" s="7"/>
    </row>
    <row r="785" spans="1:21" s="5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 s="7"/>
      <c r="T785" s="7"/>
      <c r="U785" s="7"/>
    </row>
    <row r="786" spans="1:21" s="5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 s="7"/>
      <c r="T786" s="7"/>
      <c r="U786" s="7"/>
    </row>
    <row r="787" spans="1:21" s="5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 s="7"/>
      <c r="T787" s="7"/>
      <c r="U787" s="7"/>
    </row>
    <row r="788" spans="1:21" s="5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 s="7"/>
      <c r="T788" s="7"/>
      <c r="U788" s="7"/>
    </row>
    <row r="789" spans="1:21" s="5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 s="7"/>
      <c r="T789" s="7"/>
      <c r="U789" s="7"/>
    </row>
    <row r="790" spans="1:21" s="5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 s="7"/>
      <c r="T790" s="7"/>
      <c r="U790" s="7"/>
    </row>
    <row r="791" spans="1:21" s="5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 s="7"/>
      <c r="T791" s="7"/>
      <c r="U791" s="7"/>
    </row>
    <row r="792" spans="1:21" s="5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 s="7"/>
      <c r="T792" s="7"/>
      <c r="U792" s="7"/>
    </row>
    <row r="793" spans="1:21" s="5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 s="7"/>
      <c r="T793" s="7"/>
      <c r="U793" s="7"/>
    </row>
    <row r="794" spans="1:21" s="5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 s="7"/>
      <c r="T794" s="7"/>
      <c r="U794" s="7"/>
    </row>
    <row r="795" spans="1:21" s="5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 s="7"/>
      <c r="T795" s="7"/>
      <c r="U795" s="7"/>
    </row>
    <row r="796" spans="1:21" s="5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 s="7"/>
      <c r="T796" s="7"/>
      <c r="U796" s="7"/>
    </row>
    <row r="797" spans="1:21" s="5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 s="7"/>
      <c r="T797" s="7"/>
      <c r="U797" s="7"/>
    </row>
    <row r="798" spans="1:21" s="5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 s="7"/>
      <c r="T798" s="7"/>
      <c r="U798" s="7"/>
    </row>
    <row r="799" spans="1:21" s="5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 s="7"/>
      <c r="T799" s="7"/>
      <c r="U799" s="7"/>
    </row>
    <row r="800" spans="1:21" s="5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 s="7"/>
      <c r="T800" s="7"/>
      <c r="U800" s="7"/>
    </row>
    <row r="801" spans="1:21" s="5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 s="7"/>
      <c r="T801" s="7"/>
      <c r="U801" s="7"/>
    </row>
    <row r="802" spans="1:21" s="5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 s="7"/>
      <c r="T802" s="7"/>
      <c r="U802" s="7"/>
    </row>
    <row r="803" spans="1:21" s="5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 s="7"/>
      <c r="T803" s="7"/>
      <c r="U803" s="7"/>
    </row>
    <row r="804" spans="1:21" s="5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 s="7"/>
      <c r="T804" s="7"/>
      <c r="U804" s="7"/>
    </row>
    <row r="805" spans="1:21" s="5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 s="7"/>
      <c r="T805" s="7"/>
      <c r="U805" s="7"/>
    </row>
    <row r="806" spans="1:21" s="5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 s="7"/>
      <c r="T806" s="7"/>
      <c r="U806" s="7"/>
    </row>
    <row r="807" spans="1:21" s="5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 s="7"/>
      <c r="T807" s="7"/>
      <c r="U807" s="7"/>
    </row>
    <row r="808" spans="1:21" s="5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 s="7"/>
      <c r="T808" s="7"/>
      <c r="U808" s="7"/>
    </row>
    <row r="809" spans="1:21" s="5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 s="7"/>
      <c r="T809" s="7"/>
      <c r="U809" s="7"/>
    </row>
    <row r="810" spans="1:21" s="5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 s="7"/>
      <c r="T810" s="7"/>
      <c r="U810" s="7"/>
    </row>
    <row r="811" spans="1:21" s="5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 s="7"/>
      <c r="T811" s="7"/>
      <c r="U811" s="7"/>
    </row>
    <row r="812" spans="1:21" s="5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 s="7"/>
      <c r="T812" s="7"/>
      <c r="U812" s="7"/>
    </row>
    <row r="813" spans="1:21" s="5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 s="7"/>
      <c r="T813" s="7"/>
      <c r="U813" s="7"/>
    </row>
    <row r="814" spans="1:21" s="5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 s="7"/>
      <c r="T814" s="7"/>
      <c r="U814" s="7"/>
    </row>
    <row r="815" spans="1:21" s="5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 s="7"/>
      <c r="T815" s="7"/>
      <c r="U815" s="7"/>
    </row>
    <row r="816" spans="1:21" s="5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 s="7"/>
      <c r="T816" s="7"/>
      <c r="U816" s="7"/>
    </row>
    <row r="817" spans="1:21" s="5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 s="7"/>
      <c r="T817" s="7"/>
      <c r="U817" s="7"/>
    </row>
    <row r="818" spans="1:21" s="5" customFormat="1" ht="12.75">
      <c r="A818"/>
      <c r="B818" s="22"/>
      <c r="C818" s="22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 s="7"/>
      <c r="T818" s="7"/>
      <c r="U818" s="7"/>
    </row>
    <row r="819" spans="1:21" s="5" customFormat="1" ht="12.75">
      <c r="A819" s="20"/>
      <c r="B819" s="22"/>
      <c r="C819" s="22"/>
      <c r="D819" s="22"/>
      <c r="E819" s="21"/>
      <c r="F819" s="21"/>
      <c r="G819" s="21"/>
      <c r="H819" s="20"/>
      <c r="I819" s="20"/>
      <c r="J819" s="20"/>
      <c r="K819" s="20"/>
      <c r="L819" s="20"/>
      <c r="M819" s="17"/>
      <c r="N819" s="17"/>
      <c r="O819" s="20"/>
      <c r="P819" s="15"/>
      <c r="Q819" s="15"/>
      <c r="R819" s="15"/>
      <c r="S819" s="7"/>
      <c r="T819" s="7"/>
      <c r="U819" s="7"/>
    </row>
    <row r="820" spans="1:21" s="5" customFormat="1" ht="12.75">
      <c r="A820" s="20"/>
      <c r="B820" s="21"/>
      <c r="C820" s="21"/>
      <c r="D820" s="22"/>
      <c r="E820" s="21"/>
      <c r="F820" s="21"/>
      <c r="G820" s="21"/>
      <c r="H820" s="20"/>
      <c r="I820" s="20"/>
      <c r="J820" s="20"/>
      <c r="K820" s="20"/>
      <c r="L820" s="20"/>
      <c r="M820" s="17"/>
      <c r="N820" s="17"/>
      <c r="O820" s="20"/>
      <c r="P820" s="19"/>
      <c r="Q820" s="19"/>
      <c r="R820" s="19"/>
      <c r="S820" s="7"/>
      <c r="T820" s="7"/>
      <c r="U820" s="7"/>
    </row>
    <row r="821" spans="1:21" s="5" customFormat="1" ht="12.75">
      <c r="A821" s="20"/>
      <c r="B821" s="21"/>
      <c r="C821" s="21"/>
      <c r="D821" s="21"/>
      <c r="E821" s="21"/>
      <c r="F821" s="21"/>
      <c r="G821" s="21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7"/>
      <c r="T821" s="7"/>
      <c r="U821" s="7"/>
    </row>
    <row r="822" spans="1:21" s="5" customFormat="1" ht="12.75">
      <c r="A822" s="20"/>
      <c r="B822" s="21"/>
      <c r="C822" s="21"/>
      <c r="D822" s="21"/>
      <c r="E822" s="21"/>
      <c r="F822" s="21"/>
      <c r="G822" s="21"/>
      <c r="H822" s="19"/>
      <c r="I822" s="19"/>
      <c r="J822" s="19"/>
      <c r="K822" s="19"/>
      <c r="L822" s="19"/>
      <c r="M822" s="17" t="s">
        <v>109</v>
      </c>
      <c r="N822" s="17"/>
      <c r="O822" s="19"/>
      <c r="P822" s="19"/>
      <c r="Q822" s="19"/>
      <c r="R822" s="19"/>
      <c r="S822" s="7"/>
      <c r="T822" s="7"/>
      <c r="U822" s="7"/>
    </row>
    <row r="823" spans="1:21" s="5" customFormat="1" ht="12.75">
      <c r="A823" s="20"/>
      <c r="B823" s="21"/>
      <c r="C823" s="21"/>
      <c r="D823" s="21"/>
      <c r="E823" s="21"/>
      <c r="F823" s="21"/>
      <c r="G823" s="21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7"/>
      <c r="T823" s="7"/>
      <c r="U823" s="7"/>
    </row>
    <row r="824" spans="1:21" s="5" customFormat="1" ht="12.75">
      <c r="A824" s="20"/>
      <c r="B824" s="21"/>
      <c r="C824" s="21"/>
      <c r="D824" s="21"/>
      <c r="E824" s="21"/>
      <c r="F824" s="21"/>
      <c r="G824" s="21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7"/>
      <c r="T824" s="7"/>
      <c r="U824" s="7"/>
    </row>
    <row r="825" spans="1:21" s="5" customFormat="1" ht="12.75">
      <c r="A825" s="20"/>
      <c r="B825" s="21"/>
      <c r="C825" s="21"/>
      <c r="D825" s="21"/>
      <c r="E825" s="21"/>
      <c r="F825" s="21"/>
      <c r="G825" s="21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7"/>
      <c r="T825" s="7"/>
      <c r="U825" s="7"/>
    </row>
    <row r="826" spans="1:21" s="5" customFormat="1" ht="12.75">
      <c r="A826" s="20"/>
      <c r="B826" s="21"/>
      <c r="C826" s="21"/>
      <c r="D826" s="21"/>
      <c r="E826" s="21"/>
      <c r="F826" s="21"/>
      <c r="G826" s="21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7"/>
      <c r="T826" s="7"/>
      <c r="U826" s="7"/>
    </row>
    <row r="827" spans="1:21" s="5" customFormat="1" ht="12.75">
      <c r="A827" s="20"/>
      <c r="B827" s="21"/>
      <c r="C827" s="21"/>
      <c r="D827" s="21"/>
      <c r="E827" s="21"/>
      <c r="F827" s="21"/>
      <c r="G827" s="21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7"/>
      <c r="T827" s="7"/>
      <c r="U827" s="7"/>
    </row>
    <row r="828" spans="1:21" s="5" customFormat="1" ht="12.75">
      <c r="A828" s="20"/>
      <c r="B828" s="10"/>
      <c r="C828" s="10"/>
      <c r="D828" s="21"/>
      <c r="E828" s="21"/>
      <c r="F828" s="21"/>
      <c r="G828" s="21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7"/>
      <c r="T828" s="7"/>
      <c r="U828" s="7"/>
    </row>
    <row r="829" spans="1:21" s="5" customFormat="1" ht="12.75">
      <c r="A829" s="14"/>
      <c r="B829" s="10"/>
      <c r="C829" s="10"/>
      <c r="D829" s="10"/>
      <c r="E829" s="10"/>
      <c r="F829" s="10"/>
      <c r="G829" s="10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7"/>
      <c r="T829" s="7"/>
      <c r="U829" s="7"/>
    </row>
    <row r="830" spans="1:21" s="5" customFormat="1" ht="12.75">
      <c r="A830" s="14"/>
      <c r="B830" s="10"/>
      <c r="C830" s="10"/>
      <c r="D830" s="10"/>
      <c r="E830" s="10"/>
      <c r="F830" s="10"/>
      <c r="G830" s="10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7"/>
      <c r="T830" s="7"/>
      <c r="U830" s="7"/>
    </row>
    <row r="831" spans="1:21" s="5" customFormat="1" ht="12.75">
      <c r="A831" s="14"/>
      <c r="B831" s="10"/>
      <c r="C831" s="10"/>
      <c r="D831" s="10"/>
      <c r="E831" s="10"/>
      <c r="F831" s="10"/>
      <c r="G831" s="10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7"/>
      <c r="T831" s="7"/>
      <c r="U831" s="7"/>
    </row>
    <row r="832" spans="1:21" s="5" customFormat="1" ht="12.75">
      <c r="A832" s="14"/>
      <c r="B832" s="10"/>
      <c r="C832" s="10"/>
      <c r="D832" s="10"/>
      <c r="E832" s="10"/>
      <c r="F832" s="10"/>
      <c r="G832" s="10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7"/>
      <c r="T832" s="7"/>
      <c r="U832" s="7"/>
    </row>
    <row r="833" spans="1:21" s="5" customFormat="1" ht="12.75">
      <c r="A833" s="14"/>
      <c r="B833" s="10"/>
      <c r="C833" s="10"/>
      <c r="D833" s="10"/>
      <c r="E833" s="10"/>
      <c r="F833" s="10"/>
      <c r="G833" s="10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7"/>
      <c r="T833" s="7"/>
      <c r="U833" s="7"/>
    </row>
    <row r="834" spans="1:21" s="5" customFormat="1" ht="12.75">
      <c r="A834" s="14"/>
      <c r="B834" s="10"/>
      <c r="C834" s="10"/>
      <c r="D834" s="10"/>
      <c r="E834" s="10"/>
      <c r="F834" s="10"/>
      <c r="G834" s="10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7"/>
      <c r="T834" s="7"/>
      <c r="U834" s="7"/>
    </row>
    <row r="835" spans="1:21" s="5" customFormat="1" ht="12.75">
      <c r="A835" s="14"/>
      <c r="B835" s="10"/>
      <c r="C835" s="10"/>
      <c r="D835" s="10"/>
      <c r="E835" s="10"/>
      <c r="F835" s="10"/>
      <c r="G835" s="10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7"/>
      <c r="T835" s="7"/>
      <c r="U835" s="7"/>
    </row>
    <row r="836" spans="1:21" s="5" customFormat="1" ht="12.75">
      <c r="A836" s="14"/>
      <c r="B836" s="10"/>
      <c r="C836" s="10"/>
      <c r="D836" s="10"/>
      <c r="E836" s="10"/>
      <c r="F836" s="10"/>
      <c r="G836" s="10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7"/>
      <c r="T836" s="7"/>
      <c r="U836" s="7"/>
    </row>
    <row r="837" spans="1:21" s="5" customFormat="1" ht="12.75">
      <c r="A837" s="14"/>
      <c r="B837" s="10"/>
      <c r="C837" s="10"/>
      <c r="D837" s="10"/>
      <c r="E837" s="10"/>
      <c r="F837" s="10"/>
      <c r="G837" s="10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7"/>
      <c r="T837" s="7"/>
      <c r="U837" s="7"/>
    </row>
    <row r="838" spans="1:21" s="5" customFormat="1" ht="12.75">
      <c r="A838" s="14"/>
      <c r="B838" s="10"/>
      <c r="C838" s="10"/>
      <c r="D838" s="10"/>
      <c r="E838" s="10"/>
      <c r="F838" s="10"/>
      <c r="G838" s="10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7"/>
      <c r="T838" s="7"/>
      <c r="U838" s="7"/>
    </row>
    <row r="839" spans="1:21" s="5" customFormat="1" ht="12.75">
      <c r="A839" s="14"/>
      <c r="B839" s="10"/>
      <c r="C839" s="10"/>
      <c r="D839" s="10"/>
      <c r="E839" s="10"/>
      <c r="F839" s="10"/>
      <c r="G839" s="10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7"/>
      <c r="T839" s="7"/>
      <c r="U839" s="7"/>
    </row>
    <row r="840" spans="1:21" s="5" customFormat="1" ht="12.75">
      <c r="A840" s="14"/>
      <c r="B840" s="10"/>
      <c r="C840" s="10"/>
      <c r="D840" s="10"/>
      <c r="E840" s="10"/>
      <c r="F840" s="10"/>
      <c r="G840" s="10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7"/>
      <c r="T840" s="7"/>
      <c r="U840" s="7"/>
    </row>
    <row r="841" spans="1:21" s="5" customFormat="1" ht="12.75">
      <c r="A841" s="14"/>
      <c r="B841" s="10"/>
      <c r="C841" s="10"/>
      <c r="D841" s="10"/>
      <c r="E841" s="10"/>
      <c r="F841" s="10"/>
      <c r="G841" s="10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7"/>
      <c r="T841" s="7"/>
      <c r="U841" s="7"/>
    </row>
    <row r="842" spans="1:21" s="5" customFormat="1" ht="12.75">
      <c r="A842" s="14"/>
      <c r="B842" s="10"/>
      <c r="C842" s="10"/>
      <c r="D842" s="10"/>
      <c r="E842" s="10"/>
      <c r="F842" s="10"/>
      <c r="G842" s="10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7"/>
      <c r="T842" s="7"/>
      <c r="U842" s="7"/>
    </row>
    <row r="843" spans="1:21" s="5" customFormat="1" ht="12.75">
      <c r="A843" s="14"/>
      <c r="D843" s="10"/>
      <c r="E843" s="10"/>
      <c r="F843" s="10"/>
      <c r="G843" s="10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7"/>
      <c r="T843" s="7"/>
      <c r="U843" s="7"/>
    </row>
    <row r="844" spans="1:21" s="5" customFormat="1" ht="12.75">
      <c r="A844" s="6"/>
      <c r="S844" s="7"/>
      <c r="T844" s="7"/>
      <c r="U844" s="7"/>
    </row>
    <row r="845" spans="1:21" s="5" customFormat="1" ht="12.75">
      <c r="A845" s="6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 s="5" customFormat="1" ht="12.75">
      <c r="A846" s="6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 s="5" customFormat="1" ht="12.75">
      <c r="A847" s="6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 s="5" customFormat="1" ht="12.75">
      <c r="A848" s="6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 s="5" customFormat="1" ht="12.75">
      <c r="A849" s="6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 s="5" customFormat="1" ht="12.75">
      <c r="A850" s="6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 s="5" customFormat="1" ht="12.75">
      <c r="A851" s="6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 s="5" customFormat="1" ht="12.75">
      <c r="A852" s="6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 s="5" customFormat="1" ht="12.75">
      <c r="A853" s="6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 s="5" customFormat="1" ht="12.75">
      <c r="A854" s="6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 s="5" customFormat="1" ht="12.75">
      <c r="A855" s="6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 s="5" customFormat="1" ht="12.75">
      <c r="A856" s="6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 s="5" customFormat="1" ht="12.75">
      <c r="A857" s="6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 s="5" customFormat="1" ht="12.75">
      <c r="A858" s="6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 s="5" customFormat="1" ht="12.75">
      <c r="A859" s="6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 s="5" customFormat="1" ht="12.75">
      <c r="A860" s="6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 s="5" customFormat="1" ht="12.75">
      <c r="A861" s="6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 s="5" customFormat="1" ht="12.75">
      <c r="A862" s="6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 s="5" customFormat="1" ht="12.75">
      <c r="A863" s="6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 s="5" customFormat="1" ht="12.75">
      <c r="A864" s="6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 s="5" customFormat="1" ht="12.75">
      <c r="A865" s="6"/>
      <c r="B865"/>
      <c r="C865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</sheetData>
  <sheetProtection/>
  <mergeCells count="4">
    <mergeCell ref="A1:P1"/>
    <mergeCell ref="A3:P3"/>
    <mergeCell ref="A5:P5"/>
    <mergeCell ref="S8:U8"/>
  </mergeCells>
  <printOptions/>
  <pageMargins left="0.5905511811023623" right="0" top="0" bottom="0" header="0.5118110236220472" footer="0"/>
  <pageSetup horizontalDpi="300" verticalDpi="300" orientation="landscape" paperSize="9" r:id="rId1"/>
  <headerFooter alignWithMargins="0">
    <oddFooter>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</dc:creator>
  <cp:keywords/>
  <dc:description/>
  <cp:lastModifiedBy>RRA</cp:lastModifiedBy>
  <cp:lastPrinted>2016-01-11T16:25:42Z</cp:lastPrinted>
  <dcterms:created xsi:type="dcterms:W3CDTF">2008-10-14T10:24:07Z</dcterms:created>
  <dcterms:modified xsi:type="dcterms:W3CDTF">2016-01-15T08:32:44Z</dcterms:modified>
  <cp:category/>
  <cp:version/>
  <cp:contentType/>
  <cp:contentStatus/>
</cp:coreProperties>
</file>